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Office\Documents\Thomas Gross\"/>
    </mc:Choice>
  </mc:AlternateContent>
  <xr:revisionPtr revIDLastSave="0" documentId="13_ncr:1_{89CD48E6-9BC5-4B5C-89BE-A720EA37732D}" xr6:coauthVersionLast="47" xr6:coauthVersionMax="47" xr10:uidLastSave="{00000000-0000-0000-0000-000000000000}"/>
  <bookViews>
    <workbookView xWindow="-120" yWindow="-120" windowWidth="29040" windowHeight="15840" activeTab="4" xr2:uid="{4E8430A3-A9D0-4B37-BBDF-B941A3898F70}"/>
  </bookViews>
  <sheets>
    <sheet name="Trios" sheetId="1" r:id="rId1"/>
    <sheet name="Mixdoppel" sheetId="2" r:id="rId2"/>
    <sheet name="Einzel" sheetId="3" r:id="rId3"/>
    <sheet name="Gesamt" sheetId="4" r:id="rId4"/>
    <sheet name="All Event" sheetId="5" r:id="rId5"/>
    <sheet name="Tabelle1" sheetId="6" r:id="rId6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1" i="5" l="1"/>
  <c r="E80" i="5"/>
  <c r="E77" i="5"/>
  <c r="E75" i="5"/>
  <c r="E78" i="5"/>
  <c r="E79" i="5"/>
  <c r="E72" i="5"/>
  <c r="E74" i="5"/>
  <c r="E69" i="5"/>
  <c r="E76" i="5"/>
  <c r="E73" i="5"/>
  <c r="E71" i="5"/>
  <c r="E64" i="5"/>
  <c r="E68" i="5"/>
  <c r="E67" i="5"/>
  <c r="E66" i="5"/>
  <c r="E70" i="5"/>
  <c r="E63" i="5"/>
  <c r="E58" i="5"/>
  <c r="E65" i="5"/>
  <c r="E61" i="5"/>
  <c r="E62" i="5"/>
  <c r="E57" i="5"/>
  <c r="E60" i="5"/>
  <c r="E59" i="5"/>
  <c r="E56" i="5"/>
  <c r="C3" i="5"/>
  <c r="F3" i="5" s="1"/>
  <c r="D3" i="5"/>
  <c r="E3" i="5"/>
  <c r="E51" i="6"/>
  <c r="C51" i="6"/>
  <c r="F51" i="6" s="1"/>
  <c r="E50" i="6"/>
  <c r="C50" i="6"/>
  <c r="F50" i="6" s="1"/>
  <c r="E49" i="6"/>
  <c r="C49" i="6"/>
  <c r="F49" i="6" s="1"/>
  <c r="E48" i="6"/>
  <c r="F48" i="6" s="1"/>
  <c r="C48" i="6"/>
  <c r="E47" i="6"/>
  <c r="F47" i="6" s="1"/>
  <c r="C47" i="6"/>
  <c r="F46" i="6"/>
  <c r="E46" i="6"/>
  <c r="C46" i="6"/>
  <c r="E45" i="6"/>
  <c r="C45" i="6"/>
  <c r="F45" i="6" s="1"/>
  <c r="E44" i="6"/>
  <c r="C44" i="6"/>
  <c r="F44" i="6" s="1"/>
  <c r="E43" i="6"/>
  <c r="C43" i="6"/>
  <c r="F43" i="6" s="1"/>
  <c r="E42" i="6"/>
  <c r="C42" i="6"/>
  <c r="F42" i="6" s="1"/>
  <c r="C41" i="6"/>
  <c r="F41" i="6" s="1"/>
  <c r="E40" i="6"/>
  <c r="C40" i="6"/>
  <c r="F40" i="6" s="1"/>
  <c r="E39" i="6"/>
  <c r="C39" i="6"/>
  <c r="F39" i="6" s="1"/>
  <c r="E38" i="6"/>
  <c r="C38" i="6"/>
  <c r="F38" i="6" s="1"/>
  <c r="F37" i="6"/>
  <c r="E37" i="6"/>
  <c r="C37" i="6"/>
  <c r="E36" i="6"/>
  <c r="D36" i="6"/>
  <c r="C36" i="6"/>
  <c r="F36" i="6" s="1"/>
  <c r="E35" i="6"/>
  <c r="D35" i="6"/>
  <c r="C35" i="6"/>
  <c r="F35" i="6" s="1"/>
  <c r="E34" i="6"/>
  <c r="D34" i="6"/>
  <c r="C34" i="6"/>
  <c r="F34" i="6" s="1"/>
  <c r="E33" i="6"/>
  <c r="D33" i="6"/>
  <c r="C33" i="6"/>
  <c r="F33" i="6" s="1"/>
  <c r="E32" i="6"/>
  <c r="D32" i="6"/>
  <c r="C32" i="6"/>
  <c r="F32" i="6" s="1"/>
  <c r="E31" i="6"/>
  <c r="D31" i="6"/>
  <c r="C31" i="6"/>
  <c r="F31" i="6" s="1"/>
  <c r="E30" i="6"/>
  <c r="D30" i="6"/>
  <c r="C30" i="6"/>
  <c r="F30" i="6" s="1"/>
  <c r="E29" i="6"/>
  <c r="D29" i="6"/>
  <c r="C29" i="6"/>
  <c r="F29" i="6" s="1"/>
  <c r="E28" i="6"/>
  <c r="D28" i="6"/>
  <c r="C28" i="6"/>
  <c r="F28" i="6" s="1"/>
  <c r="E27" i="6"/>
  <c r="D27" i="6"/>
  <c r="C27" i="6"/>
  <c r="F27" i="6" s="1"/>
  <c r="E26" i="6"/>
  <c r="D26" i="6"/>
  <c r="C26" i="6"/>
  <c r="F26" i="6" s="1"/>
  <c r="E25" i="6"/>
  <c r="D25" i="6"/>
  <c r="C25" i="6"/>
  <c r="F25" i="6" s="1"/>
  <c r="E24" i="6"/>
  <c r="D24" i="6"/>
  <c r="C24" i="6"/>
  <c r="F24" i="6" s="1"/>
  <c r="E23" i="6"/>
  <c r="D23" i="6"/>
  <c r="C23" i="6"/>
  <c r="F23" i="6" s="1"/>
  <c r="E22" i="6"/>
  <c r="D22" i="6"/>
  <c r="C22" i="6"/>
  <c r="F22" i="6" s="1"/>
  <c r="E21" i="6"/>
  <c r="D21" i="6"/>
  <c r="C21" i="6"/>
  <c r="F21" i="6" s="1"/>
  <c r="E20" i="6"/>
  <c r="D20" i="6"/>
  <c r="C20" i="6"/>
  <c r="F20" i="6" s="1"/>
  <c r="E19" i="6"/>
  <c r="D19" i="6"/>
  <c r="C19" i="6"/>
  <c r="F19" i="6" s="1"/>
  <c r="E18" i="6"/>
  <c r="D18" i="6"/>
  <c r="C18" i="6"/>
  <c r="F18" i="6" s="1"/>
  <c r="D17" i="6"/>
  <c r="C17" i="6"/>
  <c r="F17" i="6" s="1"/>
  <c r="E16" i="6"/>
  <c r="D16" i="6"/>
  <c r="C16" i="6"/>
  <c r="F16" i="6" s="1"/>
  <c r="F15" i="6"/>
  <c r="E15" i="6"/>
  <c r="D15" i="6"/>
  <c r="C15" i="6"/>
  <c r="E14" i="6"/>
  <c r="D14" i="6"/>
  <c r="C14" i="6"/>
  <c r="F14" i="6" s="1"/>
  <c r="F13" i="6"/>
  <c r="E13" i="6"/>
  <c r="D13" i="6"/>
  <c r="C13" i="6"/>
  <c r="E12" i="6"/>
  <c r="D12" i="6"/>
  <c r="C12" i="6"/>
  <c r="F12" i="6" s="1"/>
  <c r="F11" i="6"/>
  <c r="E11" i="6"/>
  <c r="D11" i="6"/>
  <c r="C11" i="6"/>
  <c r="E10" i="6"/>
  <c r="D10" i="6"/>
  <c r="C10" i="6"/>
  <c r="F10" i="6" s="1"/>
  <c r="F9" i="6"/>
  <c r="E9" i="6"/>
  <c r="D9" i="6"/>
  <c r="C9" i="6"/>
  <c r="E8" i="6"/>
  <c r="D8" i="6"/>
  <c r="C8" i="6"/>
  <c r="F8" i="6" s="1"/>
  <c r="F7" i="6"/>
  <c r="E7" i="6"/>
  <c r="D7" i="6"/>
  <c r="C7" i="6"/>
  <c r="E6" i="6"/>
  <c r="D6" i="6"/>
  <c r="C6" i="6"/>
  <c r="F6" i="6" s="1"/>
  <c r="F5" i="6"/>
  <c r="E5" i="6"/>
  <c r="D5" i="6"/>
  <c r="C5" i="6"/>
  <c r="E4" i="6"/>
  <c r="D4" i="6"/>
  <c r="C4" i="6"/>
  <c r="F4" i="6" s="1"/>
  <c r="E46" i="5"/>
  <c r="E47" i="5"/>
  <c r="E48" i="5"/>
  <c r="E45" i="5"/>
  <c r="E44" i="5"/>
  <c r="E43" i="5"/>
  <c r="E39" i="5"/>
  <c r="E41" i="5"/>
  <c r="E42" i="5"/>
  <c r="E36" i="5"/>
  <c r="E37" i="5"/>
  <c r="E40" i="5"/>
  <c r="E38" i="5"/>
  <c r="E35" i="5"/>
  <c r="E34" i="5"/>
  <c r="E33" i="5"/>
  <c r="E31" i="5"/>
  <c r="E32" i="5"/>
  <c r="E30" i="5"/>
  <c r="E29" i="5"/>
  <c r="E23" i="5"/>
  <c r="E27" i="5"/>
  <c r="E26" i="5"/>
  <c r="E28" i="5"/>
  <c r="E24" i="5"/>
  <c r="E25" i="5"/>
  <c r="E22" i="5"/>
  <c r="E14" i="5"/>
  <c r="E17" i="5"/>
  <c r="E19" i="5"/>
  <c r="E20" i="5"/>
  <c r="E15" i="5"/>
  <c r="E13" i="5"/>
  <c r="E18" i="5"/>
  <c r="E16" i="5"/>
  <c r="E12" i="5"/>
  <c r="E10" i="5"/>
  <c r="E21" i="5"/>
  <c r="E9" i="5"/>
  <c r="E7" i="5"/>
  <c r="E11" i="5"/>
  <c r="E6" i="5"/>
  <c r="E8" i="5"/>
  <c r="E4" i="5"/>
  <c r="E5" i="5"/>
  <c r="E28" i="4"/>
  <c r="E27" i="4"/>
  <c r="E26" i="4"/>
  <c r="E25" i="4"/>
  <c r="E24" i="4"/>
  <c r="E23" i="4"/>
  <c r="C28" i="4"/>
  <c r="C27" i="4"/>
  <c r="C26" i="4"/>
  <c r="C25" i="4"/>
  <c r="C24" i="4"/>
  <c r="C23" i="4"/>
  <c r="E21" i="4"/>
  <c r="E20" i="4"/>
  <c r="E19" i="4"/>
  <c r="E18" i="4"/>
  <c r="E17" i="4"/>
  <c r="E16" i="4"/>
  <c r="C21" i="4"/>
  <c r="C20" i="4"/>
  <c r="C19" i="4"/>
  <c r="C18" i="4"/>
  <c r="C17" i="4"/>
  <c r="C16" i="4"/>
  <c r="I42" i="3"/>
  <c r="I30" i="3"/>
  <c r="D81" i="5" l="1"/>
  <c r="D78" i="5"/>
  <c r="D80" i="5"/>
  <c r="D77" i="5"/>
  <c r="D69" i="5"/>
  <c r="D34" i="5"/>
  <c r="D79" i="5"/>
  <c r="D73" i="5"/>
  <c r="D64" i="5"/>
  <c r="D74" i="5"/>
  <c r="D71" i="5"/>
  <c r="D75" i="5"/>
  <c r="D72" i="5"/>
  <c r="D66" i="5"/>
  <c r="D76" i="5"/>
  <c r="D61" i="5"/>
  <c r="D65" i="5"/>
  <c r="D67" i="5"/>
  <c r="D63" i="5"/>
  <c r="D62" i="5"/>
  <c r="D68" i="5"/>
  <c r="D58" i="5"/>
  <c r="D59" i="5"/>
  <c r="D70" i="5"/>
  <c r="D57" i="5"/>
  <c r="D60" i="5"/>
  <c r="D56" i="5"/>
  <c r="D30" i="5"/>
  <c r="D33" i="5"/>
  <c r="D14" i="5"/>
  <c r="D24" i="5"/>
  <c r="D31" i="5"/>
  <c r="D32" i="5"/>
  <c r="D27" i="5"/>
  <c r="D12" i="5"/>
  <c r="D23" i="5"/>
  <c r="D29" i="5"/>
  <c r="M27" i="2"/>
  <c r="L27" i="2"/>
  <c r="K27" i="2"/>
  <c r="J27" i="2"/>
  <c r="N26" i="2"/>
  <c r="N25" i="2"/>
  <c r="N27" i="2" s="1"/>
  <c r="D20" i="5"/>
  <c r="D22" i="5"/>
  <c r="D13" i="5"/>
  <c r="D25" i="5"/>
  <c r="D28" i="5"/>
  <c r="D17" i="5"/>
  <c r="D21" i="5"/>
  <c r="D26" i="5"/>
  <c r="D19" i="5"/>
  <c r="D18" i="5"/>
  <c r="D10" i="5"/>
  <c r="D9" i="5"/>
  <c r="D49" i="5"/>
  <c r="D5" i="5"/>
  <c r="D15" i="5"/>
  <c r="D6" i="5"/>
  <c r="D4" i="5"/>
  <c r="D7" i="5"/>
  <c r="D16" i="5"/>
  <c r="D11" i="5"/>
  <c r="D8" i="5"/>
  <c r="C14" i="4"/>
  <c r="C13" i="4"/>
  <c r="F56" i="2"/>
  <c r="E56" i="2"/>
  <c r="D56" i="2"/>
  <c r="C56" i="2"/>
  <c r="G55" i="2"/>
  <c r="G54" i="2"/>
  <c r="F64" i="2"/>
  <c r="E64" i="2"/>
  <c r="D64" i="2"/>
  <c r="C64" i="2"/>
  <c r="G63" i="2"/>
  <c r="G62" i="2"/>
  <c r="G64" i="2" s="1"/>
  <c r="F48" i="2"/>
  <c r="E48" i="2"/>
  <c r="D48" i="2"/>
  <c r="C48" i="2"/>
  <c r="G47" i="2"/>
  <c r="G46" i="2"/>
  <c r="G48" i="2" s="1"/>
  <c r="F52" i="2"/>
  <c r="E52" i="2"/>
  <c r="D52" i="2"/>
  <c r="C52" i="2"/>
  <c r="G51" i="2"/>
  <c r="G50" i="2"/>
  <c r="F40" i="2"/>
  <c r="E40" i="2"/>
  <c r="D40" i="2"/>
  <c r="C40" i="2"/>
  <c r="G39" i="2"/>
  <c r="G38" i="2"/>
  <c r="G40" i="2" s="1"/>
  <c r="F36" i="2"/>
  <c r="E36" i="2"/>
  <c r="D36" i="2"/>
  <c r="C36" i="2"/>
  <c r="G35" i="2"/>
  <c r="G34" i="2"/>
  <c r="F23" i="2"/>
  <c r="E23" i="2"/>
  <c r="D23" i="2"/>
  <c r="C23" i="2"/>
  <c r="G22" i="2"/>
  <c r="G21" i="2"/>
  <c r="F27" i="2"/>
  <c r="E27" i="2"/>
  <c r="D27" i="2"/>
  <c r="C27" i="2"/>
  <c r="G26" i="2"/>
  <c r="G25" i="2"/>
  <c r="F19" i="2"/>
  <c r="E19" i="2"/>
  <c r="D19" i="2"/>
  <c r="C19" i="2"/>
  <c r="G18" i="2"/>
  <c r="G17" i="2"/>
  <c r="F15" i="2"/>
  <c r="E15" i="2"/>
  <c r="D15" i="2"/>
  <c r="C15" i="2"/>
  <c r="G14" i="2"/>
  <c r="G13" i="2"/>
  <c r="F11" i="2"/>
  <c r="E11" i="2"/>
  <c r="D11" i="2"/>
  <c r="C11" i="2"/>
  <c r="G10" i="2"/>
  <c r="G9" i="2"/>
  <c r="M65" i="2"/>
  <c r="L65" i="2"/>
  <c r="K65" i="2"/>
  <c r="J65" i="2"/>
  <c r="N64" i="2"/>
  <c r="N63" i="2"/>
  <c r="M49" i="2"/>
  <c r="L49" i="2"/>
  <c r="K49" i="2"/>
  <c r="J49" i="2"/>
  <c r="N48" i="2"/>
  <c r="N47" i="2"/>
  <c r="M45" i="2"/>
  <c r="L45" i="2"/>
  <c r="K45" i="2"/>
  <c r="J45" i="2"/>
  <c r="N44" i="2"/>
  <c r="N43" i="2"/>
  <c r="M41" i="2"/>
  <c r="L41" i="2"/>
  <c r="K41" i="2"/>
  <c r="J41" i="2"/>
  <c r="N40" i="2"/>
  <c r="N39" i="2"/>
  <c r="M19" i="2"/>
  <c r="L19" i="2"/>
  <c r="K19" i="2"/>
  <c r="J19" i="2"/>
  <c r="N18" i="2"/>
  <c r="N17" i="2"/>
  <c r="G52" i="2" l="1"/>
  <c r="G56" i="2"/>
  <c r="G19" i="2"/>
  <c r="G36" i="2"/>
  <c r="G27" i="2"/>
  <c r="G15" i="2"/>
  <c r="G11" i="2"/>
  <c r="C12" i="4" s="1"/>
  <c r="G23" i="2"/>
  <c r="N19" i="2"/>
  <c r="N65" i="2"/>
  <c r="N45" i="2"/>
  <c r="N41" i="2"/>
  <c r="E14" i="4" s="1"/>
  <c r="N49" i="2"/>
  <c r="M11" i="2"/>
  <c r="L11" i="2"/>
  <c r="K11" i="2"/>
  <c r="J11" i="2"/>
  <c r="N10" i="2"/>
  <c r="N9" i="2"/>
  <c r="M15" i="2"/>
  <c r="L15" i="2"/>
  <c r="K15" i="2"/>
  <c r="J15" i="2"/>
  <c r="N14" i="2"/>
  <c r="N13" i="2"/>
  <c r="M7" i="2"/>
  <c r="L7" i="2"/>
  <c r="K7" i="2"/>
  <c r="J7" i="2"/>
  <c r="N6" i="2"/>
  <c r="N5" i="2"/>
  <c r="M61" i="2"/>
  <c r="L61" i="2"/>
  <c r="K61" i="2"/>
  <c r="J61" i="2"/>
  <c r="N60" i="2"/>
  <c r="N59" i="2"/>
  <c r="C77" i="5"/>
  <c r="F77" i="5" s="1"/>
  <c r="C81" i="5"/>
  <c r="F81" i="5" s="1"/>
  <c r="C73" i="5"/>
  <c r="F73" i="5" s="1"/>
  <c r="C80" i="5"/>
  <c r="F80" i="5" s="1"/>
  <c r="C79" i="5"/>
  <c r="F79" i="5" s="1"/>
  <c r="C74" i="5"/>
  <c r="F74" i="5" s="1"/>
  <c r="C64" i="5"/>
  <c r="F64" i="5" s="1"/>
  <c r="C67" i="5"/>
  <c r="F67" i="5" s="1"/>
  <c r="C58" i="5"/>
  <c r="F58" i="5" s="1"/>
  <c r="C70" i="5"/>
  <c r="F70" i="5" s="1"/>
  <c r="C56" i="5"/>
  <c r="F56" i="5" s="1"/>
  <c r="C68" i="5"/>
  <c r="F68" i="5" s="1"/>
  <c r="C78" i="5"/>
  <c r="F78" i="5" s="1"/>
  <c r="C69" i="5"/>
  <c r="F69" i="5" s="1"/>
  <c r="C57" i="5"/>
  <c r="F57" i="5" s="1"/>
  <c r="C71" i="5"/>
  <c r="F71" i="5" s="1"/>
  <c r="C76" i="5"/>
  <c r="F76" i="5" s="1"/>
  <c r="C75" i="5"/>
  <c r="F75" i="5" s="1"/>
  <c r="C66" i="5"/>
  <c r="F66" i="5" s="1"/>
  <c r="C63" i="5"/>
  <c r="F63" i="5" s="1"/>
  <c r="C65" i="5"/>
  <c r="F65" i="5" s="1"/>
  <c r="C72" i="5"/>
  <c r="F72" i="5" s="1"/>
  <c r="C59" i="5"/>
  <c r="F59" i="5" s="1"/>
  <c r="C61" i="5"/>
  <c r="F61" i="5" s="1"/>
  <c r="C60" i="5"/>
  <c r="F60" i="5" s="1"/>
  <c r="C62" i="5"/>
  <c r="F62" i="5" s="1"/>
  <c r="C42" i="5"/>
  <c r="F42" i="5" s="1"/>
  <c r="C45" i="5"/>
  <c r="F45" i="5" s="1"/>
  <c r="C39" i="5"/>
  <c r="F39" i="5" s="1"/>
  <c r="C10" i="5"/>
  <c r="F10" i="5" s="1"/>
  <c r="C48" i="5"/>
  <c r="F48" i="5" s="1"/>
  <c r="C25" i="5"/>
  <c r="F25" i="5" s="1"/>
  <c r="C19" i="5"/>
  <c r="F19" i="5" s="1"/>
  <c r="C38" i="5"/>
  <c r="F38" i="5" s="1"/>
  <c r="C14" i="5"/>
  <c r="F14" i="5" s="1"/>
  <c r="C5" i="5"/>
  <c r="F5" i="5" s="1"/>
  <c r="C36" i="5"/>
  <c r="F36" i="5" s="1"/>
  <c r="C27" i="5"/>
  <c r="F27" i="5" s="1"/>
  <c r="C49" i="5"/>
  <c r="F49" i="5" s="1"/>
  <c r="C11" i="5"/>
  <c r="F11" i="5" s="1"/>
  <c r="C15" i="5"/>
  <c r="F15" i="5" s="1"/>
  <c r="C7" i="5"/>
  <c r="F7" i="5" s="1"/>
  <c r="C9" i="5"/>
  <c r="F9" i="5" s="1"/>
  <c r="C4" i="5"/>
  <c r="F4" i="5" s="1"/>
  <c r="C37" i="5"/>
  <c r="F37" i="5" s="1"/>
  <c r="C22" i="5"/>
  <c r="F22" i="5" s="1"/>
  <c r="C20" i="5"/>
  <c r="F20" i="5" s="1"/>
  <c r="C44" i="5"/>
  <c r="F44" i="5" s="1"/>
  <c r="C46" i="5"/>
  <c r="F46" i="5" s="1"/>
  <c r="C40" i="5"/>
  <c r="F40" i="5" s="1"/>
  <c r="C6" i="5"/>
  <c r="F6" i="5" s="1"/>
  <c r="C43" i="5"/>
  <c r="F43" i="5" s="1"/>
  <c r="C35" i="5"/>
  <c r="F35" i="5" s="1"/>
  <c r="C50" i="5"/>
  <c r="F50" i="5" s="1"/>
  <c r="C47" i="5"/>
  <c r="F47" i="5" s="1"/>
  <c r="C41" i="5"/>
  <c r="F41" i="5" s="1"/>
  <c r="C29" i="5"/>
  <c r="F29" i="5" s="1"/>
  <c r="C8" i="5"/>
  <c r="F8" i="5" s="1"/>
  <c r="C16" i="5"/>
  <c r="F16" i="5" s="1"/>
  <c r="C12" i="5"/>
  <c r="F12" i="5" s="1"/>
  <c r="C17" i="5"/>
  <c r="F17" i="5" s="1"/>
  <c r="C32" i="5"/>
  <c r="F32" i="5" s="1"/>
  <c r="C31" i="5"/>
  <c r="F31" i="5" s="1"/>
  <c r="C26" i="5"/>
  <c r="F26" i="5" s="1"/>
  <c r="C24" i="5"/>
  <c r="F24" i="5" s="1"/>
  <c r="C23" i="5"/>
  <c r="F23" i="5" s="1"/>
  <c r="C28" i="5"/>
  <c r="F28" i="5" s="1"/>
  <c r="C33" i="5"/>
  <c r="F33" i="5" s="1"/>
  <c r="C34" i="5"/>
  <c r="F34" i="5" s="1"/>
  <c r="C30" i="5"/>
  <c r="F30" i="5" s="1"/>
  <c r="C13" i="5"/>
  <c r="F13" i="5" s="1"/>
  <c r="C21" i="5"/>
  <c r="F21" i="5" s="1"/>
  <c r="C18" i="5"/>
  <c r="F18" i="5" s="1"/>
  <c r="M89" i="1"/>
  <c r="L89" i="1"/>
  <c r="K89" i="1"/>
  <c r="J89" i="1"/>
  <c r="N88" i="1"/>
  <c r="N87" i="1"/>
  <c r="N86" i="1"/>
  <c r="M84" i="1"/>
  <c r="L84" i="1"/>
  <c r="K84" i="1"/>
  <c r="J84" i="1"/>
  <c r="N83" i="1"/>
  <c r="N82" i="1"/>
  <c r="N81" i="1"/>
  <c r="M79" i="1"/>
  <c r="L79" i="1"/>
  <c r="K79" i="1"/>
  <c r="J79" i="1"/>
  <c r="N78" i="1"/>
  <c r="N77" i="1"/>
  <c r="N76" i="1"/>
  <c r="N79" i="1" s="1"/>
  <c r="F94" i="1"/>
  <c r="E94" i="1"/>
  <c r="D94" i="1"/>
  <c r="C94" i="1"/>
  <c r="G93" i="1"/>
  <c r="G92" i="1"/>
  <c r="G91" i="1"/>
  <c r="G94" i="1" s="1"/>
  <c r="F79" i="1"/>
  <c r="E79" i="1"/>
  <c r="D79" i="1"/>
  <c r="C79" i="1"/>
  <c r="G78" i="1"/>
  <c r="G77" i="1"/>
  <c r="G76" i="1"/>
  <c r="F37" i="1"/>
  <c r="E37" i="1"/>
  <c r="D37" i="1"/>
  <c r="C37" i="1"/>
  <c r="G36" i="1"/>
  <c r="G35" i="1"/>
  <c r="G34" i="1"/>
  <c r="F32" i="1"/>
  <c r="E32" i="1"/>
  <c r="D32" i="1"/>
  <c r="C32" i="1"/>
  <c r="G31" i="1"/>
  <c r="G30" i="1"/>
  <c r="G29" i="1"/>
  <c r="M13" i="1"/>
  <c r="L13" i="1"/>
  <c r="K13" i="1"/>
  <c r="J13" i="1"/>
  <c r="N12" i="1"/>
  <c r="N11" i="1"/>
  <c r="N10" i="1"/>
  <c r="M8" i="1"/>
  <c r="L8" i="1"/>
  <c r="K8" i="1"/>
  <c r="J8" i="1"/>
  <c r="N7" i="1"/>
  <c r="N6" i="1"/>
  <c r="N5" i="1"/>
  <c r="F13" i="1"/>
  <c r="E13" i="1"/>
  <c r="D13" i="1"/>
  <c r="C13" i="1"/>
  <c r="G12" i="1"/>
  <c r="G11" i="1"/>
  <c r="G10" i="1"/>
  <c r="F8" i="1"/>
  <c r="E8" i="1"/>
  <c r="D8" i="1"/>
  <c r="C8" i="1"/>
  <c r="G7" i="1"/>
  <c r="G6" i="1"/>
  <c r="G5" i="1"/>
  <c r="F23" i="1"/>
  <c r="E23" i="1"/>
  <c r="D23" i="1"/>
  <c r="C23" i="1"/>
  <c r="G22" i="1"/>
  <c r="G21" i="1"/>
  <c r="G20" i="1"/>
  <c r="F18" i="1"/>
  <c r="E18" i="1"/>
  <c r="D18" i="1"/>
  <c r="C18" i="1"/>
  <c r="G17" i="1"/>
  <c r="G16" i="1"/>
  <c r="G15" i="1"/>
  <c r="M42" i="1"/>
  <c r="L42" i="1"/>
  <c r="K42" i="1"/>
  <c r="J42" i="1"/>
  <c r="N41" i="1"/>
  <c r="N40" i="1"/>
  <c r="N39" i="1"/>
  <c r="M37" i="1"/>
  <c r="L37" i="1"/>
  <c r="K37" i="1"/>
  <c r="J37" i="1"/>
  <c r="N36" i="1"/>
  <c r="N35" i="1"/>
  <c r="N34" i="1"/>
  <c r="M74" i="1"/>
  <c r="L74" i="1"/>
  <c r="K74" i="1"/>
  <c r="J74" i="1"/>
  <c r="N73" i="1"/>
  <c r="N72" i="1"/>
  <c r="N71" i="1"/>
  <c r="F89" i="1"/>
  <c r="E89" i="1"/>
  <c r="D89" i="1"/>
  <c r="C89" i="1"/>
  <c r="G88" i="1"/>
  <c r="G87" i="1"/>
  <c r="G86" i="1"/>
  <c r="F74" i="1"/>
  <c r="E74" i="1"/>
  <c r="D74" i="1"/>
  <c r="C74" i="1"/>
  <c r="G73" i="1"/>
  <c r="G72" i="1"/>
  <c r="G71" i="1"/>
  <c r="N11" i="2" l="1"/>
  <c r="E12" i="4" s="1"/>
  <c r="N7" i="2"/>
  <c r="E11" i="4" s="1"/>
  <c r="N61" i="2"/>
  <c r="N15" i="2"/>
  <c r="N89" i="1"/>
  <c r="G79" i="1"/>
  <c r="N84" i="1"/>
  <c r="G37" i="1"/>
  <c r="G32" i="1"/>
  <c r="C6" i="4" s="1"/>
  <c r="G8" i="1"/>
  <c r="C5" i="4" s="1"/>
  <c r="N8" i="1"/>
  <c r="E5" i="4" s="1"/>
  <c r="G13" i="1"/>
  <c r="N42" i="1"/>
  <c r="G23" i="1"/>
  <c r="G18" i="1"/>
  <c r="N13" i="1"/>
  <c r="G89" i="1"/>
  <c r="G74" i="1"/>
  <c r="C9" i="4" s="1"/>
  <c r="N37" i="1"/>
  <c r="N74" i="1"/>
  <c r="E9" i="4" s="1"/>
  <c r="F84" i="1"/>
  <c r="E84" i="1"/>
  <c r="D84" i="1"/>
  <c r="C84" i="1"/>
  <c r="G83" i="1"/>
  <c r="G82" i="1"/>
  <c r="G81" i="1"/>
  <c r="F42" i="1"/>
  <c r="E42" i="1"/>
  <c r="D42" i="1"/>
  <c r="C42" i="1"/>
  <c r="G41" i="1"/>
  <c r="G40" i="1"/>
  <c r="G39" i="1"/>
  <c r="F47" i="1"/>
  <c r="E47" i="1"/>
  <c r="D47" i="1"/>
  <c r="C47" i="1"/>
  <c r="G46" i="1"/>
  <c r="G45" i="1"/>
  <c r="G44" i="1"/>
  <c r="M60" i="1"/>
  <c r="L60" i="1"/>
  <c r="K60" i="1"/>
  <c r="J60" i="1"/>
  <c r="N59" i="1"/>
  <c r="N58" i="1"/>
  <c r="N57" i="1"/>
  <c r="N60" i="1" l="1"/>
  <c r="E7" i="4" s="1"/>
  <c r="G84" i="1"/>
  <c r="G42" i="1"/>
  <c r="G47" i="1"/>
  <c r="N52" i="2"/>
  <c r="N51" i="2"/>
  <c r="K53" i="2"/>
  <c r="L53" i="2"/>
  <c r="M53" i="2"/>
  <c r="J53" i="2"/>
  <c r="N67" i="2"/>
  <c r="N68" i="2"/>
  <c r="J69" i="2"/>
  <c r="K69" i="2"/>
  <c r="L69" i="2"/>
  <c r="M69" i="2"/>
  <c r="N71" i="2"/>
  <c r="N72" i="2"/>
  <c r="J73" i="2"/>
  <c r="K73" i="2"/>
  <c r="L73" i="2"/>
  <c r="M73" i="2"/>
  <c r="I83" i="3"/>
  <c r="I72" i="3"/>
  <c r="I62" i="3"/>
  <c r="I44" i="3"/>
  <c r="I33" i="3"/>
  <c r="I14" i="3"/>
  <c r="N36" i="2"/>
  <c r="N35" i="2"/>
  <c r="K37" i="2"/>
  <c r="L37" i="2"/>
  <c r="M37" i="2"/>
  <c r="J37" i="2"/>
  <c r="G67" i="2"/>
  <c r="G66" i="2"/>
  <c r="D68" i="2"/>
  <c r="E68" i="2"/>
  <c r="F68" i="2"/>
  <c r="C68" i="2"/>
  <c r="G59" i="2"/>
  <c r="G58" i="2"/>
  <c r="D60" i="2"/>
  <c r="E60" i="2"/>
  <c r="F60" i="2"/>
  <c r="C60" i="2"/>
  <c r="G43" i="2"/>
  <c r="G42" i="2"/>
  <c r="D44" i="2"/>
  <c r="E44" i="2"/>
  <c r="F44" i="2"/>
  <c r="C44" i="2"/>
  <c r="N69" i="2" l="1"/>
  <c r="G68" i="2"/>
  <c r="N73" i="2"/>
  <c r="N53" i="2"/>
  <c r="G60" i="2"/>
  <c r="N37" i="2"/>
  <c r="E13" i="4" s="1"/>
  <c r="G44" i="2"/>
  <c r="N22" i="2" l="1"/>
  <c r="N21" i="2"/>
  <c r="K23" i="2"/>
  <c r="L23" i="2"/>
  <c r="M23" i="2"/>
  <c r="J23" i="2"/>
  <c r="G6" i="2"/>
  <c r="G5" i="2"/>
  <c r="D7" i="2"/>
  <c r="E7" i="2"/>
  <c r="F7" i="2"/>
  <c r="C7" i="2"/>
  <c r="R81" i="3"/>
  <c r="R80" i="3"/>
  <c r="I81" i="3"/>
  <c r="I80" i="3"/>
  <c r="I82" i="3"/>
  <c r="R70" i="3"/>
  <c r="R71" i="3"/>
  <c r="R69" i="3"/>
  <c r="R68" i="3"/>
  <c r="R67" i="3"/>
  <c r="I69" i="3"/>
  <c r="I67" i="3"/>
  <c r="I68" i="3"/>
  <c r="I71" i="3"/>
  <c r="I75" i="3"/>
  <c r="I74" i="3"/>
  <c r="I70" i="3"/>
  <c r="I73" i="3"/>
  <c r="R62" i="3"/>
  <c r="R60" i="3"/>
  <c r="R58" i="3"/>
  <c r="R59" i="3"/>
  <c r="R61" i="3"/>
  <c r="I58" i="3"/>
  <c r="I59" i="3"/>
  <c r="I61" i="3"/>
  <c r="I60" i="3"/>
  <c r="R40" i="3"/>
  <c r="R38" i="3"/>
  <c r="R39" i="3"/>
  <c r="R41" i="3"/>
  <c r="R30" i="3"/>
  <c r="R25" i="3"/>
  <c r="R28" i="3"/>
  <c r="R22" i="3"/>
  <c r="R23" i="3"/>
  <c r="R27" i="3"/>
  <c r="R24" i="3"/>
  <c r="R26" i="3"/>
  <c r="R29" i="3"/>
  <c r="R21" i="3"/>
  <c r="R9" i="3"/>
  <c r="R7" i="3"/>
  <c r="R8" i="3"/>
  <c r="R6" i="3"/>
  <c r="R5" i="3"/>
  <c r="I43" i="3"/>
  <c r="I40" i="3"/>
  <c r="I45" i="3"/>
  <c r="I39" i="3"/>
  <c r="I41" i="3"/>
  <c r="I38" i="3"/>
  <c r="I25" i="3"/>
  <c r="I29" i="3"/>
  <c r="I31" i="3"/>
  <c r="I32" i="3"/>
  <c r="I28" i="3"/>
  <c r="I26" i="3"/>
  <c r="I23" i="3"/>
  <c r="I22" i="3"/>
  <c r="I21" i="3"/>
  <c r="I27" i="3"/>
  <c r="I24" i="3"/>
  <c r="I6" i="3"/>
  <c r="I5" i="3"/>
  <c r="I15" i="3"/>
  <c r="I9" i="3"/>
  <c r="I7" i="3"/>
  <c r="I11" i="3"/>
  <c r="I10" i="3"/>
  <c r="I8" i="3"/>
  <c r="I12" i="3"/>
  <c r="I13" i="3"/>
  <c r="N30" i="1"/>
  <c r="N31" i="1"/>
  <c r="N29" i="1"/>
  <c r="K32" i="1"/>
  <c r="L32" i="1"/>
  <c r="M32" i="1"/>
  <c r="J32" i="1"/>
  <c r="G63" i="1"/>
  <c r="G64" i="1"/>
  <c r="G62" i="1"/>
  <c r="D65" i="1"/>
  <c r="E65" i="1"/>
  <c r="F65" i="1"/>
  <c r="C65" i="1"/>
  <c r="G58" i="1"/>
  <c r="G59" i="1"/>
  <c r="G57" i="1"/>
  <c r="D60" i="1"/>
  <c r="E60" i="1"/>
  <c r="F60" i="1"/>
  <c r="C60" i="1"/>
  <c r="G60" i="1" l="1"/>
  <c r="C7" i="4" s="1"/>
  <c r="N32" i="1"/>
  <c r="E6" i="4" s="1"/>
  <c r="E30" i="4" s="1"/>
  <c r="N23" i="2"/>
  <c r="G7" i="2"/>
  <c r="C11" i="4" s="1"/>
  <c r="G65" i="1"/>
  <c r="C30" i="4" l="1"/>
</calcChain>
</file>

<file path=xl/sharedStrings.xml><?xml version="1.0" encoding="utf-8"?>
<sst xmlns="http://schemas.openxmlformats.org/spreadsheetml/2006/main" count="910" uniqueCount="179">
  <si>
    <t>Gruppe A</t>
  </si>
  <si>
    <t>Alarcon</t>
  </si>
  <si>
    <t>Noel</t>
  </si>
  <si>
    <t>Spiel 1</t>
  </si>
  <si>
    <t>Spiel 2</t>
  </si>
  <si>
    <t>Spiel 3</t>
  </si>
  <si>
    <t>Spiel 4</t>
  </si>
  <si>
    <t>Gesamt</t>
  </si>
  <si>
    <t xml:space="preserve">Söllner </t>
  </si>
  <si>
    <t>Christian</t>
  </si>
  <si>
    <t>Hornung</t>
  </si>
  <si>
    <t>Andreas</t>
  </si>
  <si>
    <t>Frisch</t>
  </si>
  <si>
    <t>Dieter</t>
  </si>
  <si>
    <t>Machek</t>
  </si>
  <si>
    <t>Ronni</t>
  </si>
  <si>
    <t>Pfeifer</t>
  </si>
  <si>
    <t>Serloth</t>
  </si>
  <si>
    <t>Karl</t>
  </si>
  <si>
    <t>Martin</t>
  </si>
  <si>
    <t>Alexander</t>
  </si>
  <si>
    <t>Boskowitz</t>
  </si>
  <si>
    <t>Kromer</t>
  </si>
  <si>
    <t>Peter</t>
  </si>
  <si>
    <t>Rieger</t>
  </si>
  <si>
    <t>Michael</t>
  </si>
  <si>
    <t>Gruppe B</t>
  </si>
  <si>
    <t xml:space="preserve">Majefsky </t>
  </si>
  <si>
    <t>Willi</t>
  </si>
  <si>
    <t xml:space="preserve">Haim-Geist </t>
  </si>
  <si>
    <t xml:space="preserve">Astl </t>
  </si>
  <si>
    <t>Helmut</t>
  </si>
  <si>
    <t>Gerdenits</t>
  </si>
  <si>
    <t>Werner</t>
  </si>
  <si>
    <t>Schwarzbauer</t>
  </si>
  <si>
    <t>Panzenböck</t>
  </si>
  <si>
    <t>Manfred</t>
  </si>
  <si>
    <t>Fiala</t>
  </si>
  <si>
    <t>Walter</t>
  </si>
  <si>
    <t>Burger</t>
  </si>
  <si>
    <t>Erich</t>
  </si>
  <si>
    <t>Stiel</t>
  </si>
  <si>
    <t>Anton</t>
  </si>
  <si>
    <t>Broinger</t>
  </si>
  <si>
    <t>Molnar</t>
  </si>
  <si>
    <t>Fürst</t>
  </si>
  <si>
    <t>Robert</t>
  </si>
  <si>
    <t>Gruppe C</t>
  </si>
  <si>
    <t>Kometter</t>
  </si>
  <si>
    <t>Dusan</t>
  </si>
  <si>
    <t>Frötschel</t>
  </si>
  <si>
    <t>Alfred</t>
  </si>
  <si>
    <t>Wondratsch</t>
  </si>
  <si>
    <t>Wolfgang</t>
  </si>
  <si>
    <t>Bittner</t>
  </si>
  <si>
    <t>Heinrich</t>
  </si>
  <si>
    <t>Weissenböck</t>
  </si>
  <si>
    <t>Scheigenpflug</t>
  </si>
  <si>
    <t>Stefan</t>
  </si>
  <si>
    <t>Ulber</t>
  </si>
  <si>
    <t>Schneider</t>
  </si>
  <si>
    <t>Ewald</t>
  </si>
  <si>
    <t>Danzer</t>
  </si>
  <si>
    <t>Franz</t>
  </si>
  <si>
    <t>Börding</t>
  </si>
  <si>
    <t>Pit</t>
  </si>
  <si>
    <t>Klaus</t>
  </si>
  <si>
    <t>Kammermeier</t>
  </si>
  <si>
    <t>Mattutat</t>
  </si>
  <si>
    <t>Uwe</t>
  </si>
  <si>
    <t>Doll</t>
  </si>
  <si>
    <t>Feuerlein</t>
  </si>
  <si>
    <t>Zimmermann</t>
  </si>
  <si>
    <t>Alf</t>
  </si>
  <si>
    <t>Schott</t>
  </si>
  <si>
    <t>Josef</t>
  </si>
  <si>
    <t xml:space="preserve"> </t>
  </si>
  <si>
    <t>Auer</t>
  </si>
  <si>
    <t xml:space="preserve">Meissl </t>
  </si>
  <si>
    <t>Salazar</t>
  </si>
  <si>
    <t>Alberto</t>
  </si>
  <si>
    <t>Anzinger</t>
  </si>
  <si>
    <t>Lilge</t>
  </si>
  <si>
    <t>Thomson</t>
  </si>
  <si>
    <t>Faßold</t>
  </si>
  <si>
    <t>Jäger</t>
  </si>
  <si>
    <t>Damen</t>
  </si>
  <si>
    <t>Willibald</t>
  </si>
  <si>
    <t>Edith</t>
  </si>
  <si>
    <t>Gablek</t>
  </si>
  <si>
    <t>Christine</t>
  </si>
  <si>
    <t>Schmotz</t>
  </si>
  <si>
    <t>Monika</t>
  </si>
  <si>
    <t>Spitzmüller</t>
  </si>
  <si>
    <t>Wilma</t>
  </si>
  <si>
    <t>Baylosis</t>
  </si>
  <si>
    <t>Evelyn</t>
  </si>
  <si>
    <t>Setik</t>
  </si>
  <si>
    <t>Andrea</t>
  </si>
  <si>
    <t>Sabine</t>
  </si>
  <si>
    <t>Valentin</t>
  </si>
  <si>
    <t>Klöttler</t>
  </si>
  <si>
    <t>Gerlinde</t>
  </si>
  <si>
    <t>Schlosser</t>
  </si>
  <si>
    <t>Nida</t>
  </si>
  <si>
    <t>Hauska</t>
  </si>
  <si>
    <t>Gerda</t>
  </si>
  <si>
    <t>Raab</t>
  </si>
  <si>
    <t>Söllner</t>
  </si>
  <si>
    <t>Karin</t>
  </si>
  <si>
    <t>Renata</t>
  </si>
  <si>
    <t>Petra</t>
  </si>
  <si>
    <t>Weninger</t>
  </si>
  <si>
    <t>Diana</t>
  </si>
  <si>
    <t>Betz</t>
  </si>
  <si>
    <t>Christiane</t>
  </si>
  <si>
    <t>Obeth</t>
  </si>
  <si>
    <t>Gudrun</t>
  </si>
  <si>
    <t>Ruth</t>
  </si>
  <si>
    <t>Hanni</t>
  </si>
  <si>
    <t>Schnase</t>
  </si>
  <si>
    <t>Bonaire</t>
  </si>
  <si>
    <t>Liane</t>
  </si>
  <si>
    <t>Simane</t>
  </si>
  <si>
    <t>Brigitte</t>
  </si>
  <si>
    <t>Spiel 5</t>
  </si>
  <si>
    <t>Spiel 6</t>
  </si>
  <si>
    <t xml:space="preserve">Pfeifer  </t>
  </si>
  <si>
    <t>Dietmar</t>
  </si>
  <si>
    <t>Majefsky</t>
  </si>
  <si>
    <t>Haim-Geist</t>
  </si>
  <si>
    <t>Astl</t>
  </si>
  <si>
    <t xml:space="preserve">Molnar </t>
  </si>
  <si>
    <t>Thomsen</t>
  </si>
  <si>
    <t>Kei</t>
  </si>
  <si>
    <t>Mattatut</t>
  </si>
  <si>
    <t>Mühlbacher</t>
  </si>
  <si>
    <t>Elvira</t>
  </si>
  <si>
    <t xml:space="preserve">Fiala </t>
  </si>
  <si>
    <t xml:space="preserve">Rieger </t>
  </si>
  <si>
    <t>Meissl</t>
  </si>
  <si>
    <t xml:space="preserve">Anzinger </t>
  </si>
  <si>
    <t xml:space="preserve">Faßold </t>
  </si>
  <si>
    <t>Außer Wertung</t>
  </si>
  <si>
    <t>Stockreiter</t>
  </si>
  <si>
    <t>Gerhard</t>
  </si>
  <si>
    <t>Wunsch</t>
  </si>
  <si>
    <t>Waser</t>
  </si>
  <si>
    <t>Mader</t>
  </si>
  <si>
    <t>Biggi</t>
  </si>
  <si>
    <t>Maria</t>
  </si>
  <si>
    <t xml:space="preserve">Czermak </t>
  </si>
  <si>
    <t>Erlinda</t>
  </si>
  <si>
    <t xml:space="preserve">Setik </t>
  </si>
  <si>
    <t xml:space="preserve">Ulber </t>
  </si>
  <si>
    <t>Wien</t>
  </si>
  <si>
    <t>München</t>
  </si>
  <si>
    <t>Trio A</t>
  </si>
  <si>
    <t>Trio B</t>
  </si>
  <si>
    <t>Trio C</t>
  </si>
  <si>
    <t>Trio Damen</t>
  </si>
  <si>
    <t>Mix A</t>
  </si>
  <si>
    <t>Mix B</t>
  </si>
  <si>
    <t>Sen A Damen</t>
  </si>
  <si>
    <t>Sen B Damen</t>
  </si>
  <si>
    <t>Sen C Damen</t>
  </si>
  <si>
    <t>Sen A Herren</t>
  </si>
  <si>
    <t>Sen B Herren</t>
  </si>
  <si>
    <t>Sen C Herren</t>
  </si>
  <si>
    <t>Einzel</t>
  </si>
  <si>
    <t>Doppel</t>
  </si>
  <si>
    <t>Trio</t>
  </si>
  <si>
    <t>Summe</t>
  </si>
  <si>
    <t xml:space="preserve">W I E N </t>
  </si>
  <si>
    <t>M Ü N C H E N</t>
  </si>
  <si>
    <t xml:space="preserve">M Ü N C H E N </t>
  </si>
  <si>
    <t>W I E N</t>
  </si>
  <si>
    <t>Handler</t>
  </si>
  <si>
    <t>Reinhard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</si>
</sst>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ptos Narrow"/>
      <scheme val="minor"/>
    </font>
    <font>
      <sz val="11"/>
      <color theme="1"/>
      <name val="Aptos Narrow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CFC7-9B0B-47BD-81CF-2C5C4FF62156}">
  <dimension ref="A1:O104"/>
  <sheetViews>
    <sheetView workbookViewId="0">
      <selection activeCell="B25" sqref="B25"/>
    </sheetView>
  </sheetViews>
  <sheetFormatPr baseColWidth="10" defaultRowHeight="14.25"/>
  <cols>
    <col min="1" max="1" width="13.375" style="4" bestFit="1" customWidth="1"/>
    <col min="2" max="7" width="11" style="4"/>
    <col min="8" max="8" width="13.25" style="4" bestFit="1" customWidth="1"/>
    <col min="9" max="16384" width="11" style="4"/>
  </cols>
  <sheetData>
    <row r="1" spans="1:14" s="8" customFormat="1" ht="15">
      <c r="C1" s="22" t="s">
        <v>173</v>
      </c>
      <c r="D1" s="22"/>
      <c r="E1" s="22"/>
      <c r="F1" s="22"/>
      <c r="J1" s="22" t="s">
        <v>174</v>
      </c>
      <c r="K1" s="22"/>
      <c r="L1" s="22"/>
      <c r="M1" s="22"/>
    </row>
    <row r="3" spans="1:14" ht="15">
      <c r="A3" s="6" t="s">
        <v>0</v>
      </c>
      <c r="H3" s="6" t="s">
        <v>0</v>
      </c>
    </row>
    <row r="4" spans="1:14"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J4" s="7" t="s">
        <v>3</v>
      </c>
      <c r="K4" s="7" t="s">
        <v>4</v>
      </c>
      <c r="L4" s="7" t="s">
        <v>5</v>
      </c>
      <c r="M4" s="7" t="s">
        <v>6</v>
      </c>
      <c r="N4" s="7" t="s">
        <v>7</v>
      </c>
    </row>
    <row r="5" spans="1:14">
      <c r="A5" s="4" t="s">
        <v>16</v>
      </c>
      <c r="B5" s="4" t="s">
        <v>11</v>
      </c>
      <c r="C5" s="4">
        <v>164</v>
      </c>
      <c r="D5" s="4">
        <v>150</v>
      </c>
      <c r="E5" s="4">
        <v>160</v>
      </c>
      <c r="F5" s="4">
        <v>170</v>
      </c>
      <c r="G5" s="4">
        <f>SUM(C5:F5)</f>
        <v>644</v>
      </c>
      <c r="H5" s="4" t="s">
        <v>79</v>
      </c>
      <c r="I5" s="4" t="s">
        <v>80</v>
      </c>
      <c r="J5" s="4">
        <v>179</v>
      </c>
      <c r="K5" s="4">
        <v>180</v>
      </c>
      <c r="L5" s="4">
        <v>199</v>
      </c>
      <c r="M5" s="4">
        <v>186</v>
      </c>
      <c r="N5" s="4">
        <f>SUM(J5:M5)</f>
        <v>744</v>
      </c>
    </row>
    <row r="6" spans="1:14">
      <c r="A6" s="4" t="s">
        <v>17</v>
      </c>
      <c r="B6" s="4" t="s">
        <v>18</v>
      </c>
      <c r="C6" s="10">
        <v>202</v>
      </c>
      <c r="D6" s="4">
        <v>154</v>
      </c>
      <c r="E6" s="4">
        <v>190</v>
      </c>
      <c r="F6" s="4">
        <v>188</v>
      </c>
      <c r="G6" s="4">
        <f t="shared" ref="G6:G7" si="0">SUM(C6:F6)</f>
        <v>734</v>
      </c>
      <c r="H6" s="4" t="s">
        <v>81</v>
      </c>
      <c r="I6" s="4" t="s">
        <v>11</v>
      </c>
      <c r="J6" s="4">
        <v>165</v>
      </c>
      <c r="K6" s="4">
        <v>194</v>
      </c>
      <c r="L6" s="4">
        <v>150</v>
      </c>
      <c r="M6" s="4">
        <v>186</v>
      </c>
      <c r="N6" s="4">
        <f t="shared" ref="N6:N7" si="1">SUM(J6:M6)</f>
        <v>695</v>
      </c>
    </row>
    <row r="7" spans="1:14">
      <c r="A7" s="4" t="s">
        <v>16</v>
      </c>
      <c r="B7" s="4" t="s">
        <v>19</v>
      </c>
      <c r="C7" s="4">
        <v>147</v>
      </c>
      <c r="D7" s="10">
        <v>206</v>
      </c>
      <c r="E7" s="10">
        <v>208</v>
      </c>
      <c r="F7" s="10">
        <v>213</v>
      </c>
      <c r="G7" s="4">
        <f t="shared" si="0"/>
        <v>774</v>
      </c>
      <c r="H7" s="4" t="s">
        <v>140</v>
      </c>
      <c r="I7" s="4" t="s">
        <v>46</v>
      </c>
      <c r="J7" s="4">
        <v>163</v>
      </c>
      <c r="K7" s="4">
        <v>158</v>
      </c>
      <c r="L7" s="10">
        <v>204</v>
      </c>
      <c r="M7" s="4">
        <v>159</v>
      </c>
      <c r="N7" s="4">
        <f t="shared" si="1"/>
        <v>684</v>
      </c>
    </row>
    <row r="8" spans="1:14" ht="15">
      <c r="A8" s="8"/>
      <c r="B8" s="8"/>
      <c r="C8" s="8">
        <f>SUM(C5:C7)</f>
        <v>513</v>
      </c>
      <c r="D8" s="8">
        <f t="shared" ref="D8:G8" si="2">SUM(D5:D7)</f>
        <v>510</v>
      </c>
      <c r="E8" s="8">
        <f t="shared" si="2"/>
        <v>558</v>
      </c>
      <c r="F8" s="8">
        <f t="shared" si="2"/>
        <v>571</v>
      </c>
      <c r="G8" s="8">
        <f t="shared" si="2"/>
        <v>2152</v>
      </c>
      <c r="H8" s="8"/>
      <c r="I8" s="8"/>
      <c r="J8" s="8">
        <f>SUM(J5:J7)</f>
        <v>507</v>
      </c>
      <c r="K8" s="8">
        <f t="shared" ref="K8:N8" si="3">SUM(K5:K7)</f>
        <v>532</v>
      </c>
      <c r="L8" s="8">
        <f t="shared" si="3"/>
        <v>553</v>
      </c>
      <c r="M8" s="8">
        <f t="shared" si="3"/>
        <v>531</v>
      </c>
      <c r="N8" s="8">
        <f t="shared" si="3"/>
        <v>2123</v>
      </c>
    </row>
    <row r="9" spans="1:14">
      <c r="C9" s="7"/>
      <c r="D9" s="7"/>
      <c r="E9" s="7"/>
      <c r="F9" s="7"/>
      <c r="G9" s="7"/>
    </row>
    <row r="10" spans="1:14">
      <c r="A10" s="4" t="s">
        <v>21</v>
      </c>
      <c r="B10" s="4" t="s">
        <v>20</v>
      </c>
      <c r="C10" s="4">
        <v>133</v>
      </c>
      <c r="D10" s="4">
        <v>147</v>
      </c>
      <c r="E10" s="10">
        <v>200</v>
      </c>
      <c r="F10" s="4">
        <v>155</v>
      </c>
      <c r="G10" s="4">
        <f>SUM(C10:F10)</f>
        <v>635</v>
      </c>
      <c r="H10" s="4" t="s">
        <v>83</v>
      </c>
      <c r="I10" s="4" t="s">
        <v>134</v>
      </c>
      <c r="J10" s="4">
        <v>157</v>
      </c>
      <c r="K10" s="4">
        <v>168</v>
      </c>
      <c r="L10" s="4">
        <v>198</v>
      </c>
      <c r="M10" s="4">
        <v>157</v>
      </c>
      <c r="N10" s="4">
        <f>SUM(J10:M10)</f>
        <v>680</v>
      </c>
    </row>
    <row r="11" spans="1:14">
      <c r="A11" s="4" t="s">
        <v>22</v>
      </c>
      <c r="B11" s="4" t="s">
        <v>23</v>
      </c>
      <c r="C11" s="4">
        <v>196</v>
      </c>
      <c r="D11" s="4">
        <v>184</v>
      </c>
      <c r="E11" s="10">
        <v>206</v>
      </c>
      <c r="F11" s="10">
        <v>208</v>
      </c>
      <c r="G11" s="4">
        <f t="shared" ref="G11:G12" si="4">SUM(C11:F11)</f>
        <v>794</v>
      </c>
      <c r="H11" s="4" t="s">
        <v>84</v>
      </c>
      <c r="I11" s="4" t="s">
        <v>23</v>
      </c>
      <c r="J11" s="4">
        <v>145</v>
      </c>
      <c r="K11" s="4">
        <v>136</v>
      </c>
      <c r="L11" s="4">
        <v>152</v>
      </c>
      <c r="M11" s="4">
        <v>145</v>
      </c>
      <c r="N11" s="4">
        <f t="shared" ref="N11:N12" si="5">SUM(J11:M11)</f>
        <v>578</v>
      </c>
    </row>
    <row r="12" spans="1:14">
      <c r="A12" s="4" t="s">
        <v>24</v>
      </c>
      <c r="B12" s="4" t="s">
        <v>25</v>
      </c>
      <c r="C12" s="4">
        <v>166</v>
      </c>
      <c r="D12" s="4">
        <v>188</v>
      </c>
      <c r="E12" s="4">
        <v>179</v>
      </c>
      <c r="F12" s="4">
        <v>175</v>
      </c>
      <c r="G12" s="4">
        <f t="shared" si="4"/>
        <v>708</v>
      </c>
      <c r="H12" s="4" t="s">
        <v>70</v>
      </c>
      <c r="I12" s="4" t="s">
        <v>46</v>
      </c>
      <c r="J12" s="4">
        <v>141</v>
      </c>
      <c r="K12" s="4">
        <v>138</v>
      </c>
      <c r="L12" s="4">
        <v>178</v>
      </c>
      <c r="M12" s="4">
        <v>149</v>
      </c>
      <c r="N12" s="4">
        <f t="shared" si="5"/>
        <v>606</v>
      </c>
    </row>
    <row r="13" spans="1:14" s="8" customFormat="1" ht="15">
      <c r="C13" s="8">
        <f>SUM(C10:C12)</f>
        <v>495</v>
      </c>
      <c r="D13" s="8">
        <f t="shared" ref="D13:G13" si="6">SUM(D10:D12)</f>
        <v>519</v>
      </c>
      <c r="E13" s="8">
        <f t="shared" si="6"/>
        <v>585</v>
      </c>
      <c r="F13" s="8">
        <f t="shared" si="6"/>
        <v>538</v>
      </c>
      <c r="G13" s="8">
        <f t="shared" si="6"/>
        <v>2137</v>
      </c>
      <c r="J13" s="8">
        <f>SUM(J10:J12)</f>
        <v>443</v>
      </c>
      <c r="K13" s="8">
        <f t="shared" ref="K13:N13" si="7">SUM(K10:K12)</f>
        <v>442</v>
      </c>
      <c r="L13" s="8">
        <f t="shared" si="7"/>
        <v>528</v>
      </c>
      <c r="M13" s="8">
        <f t="shared" si="7"/>
        <v>451</v>
      </c>
      <c r="N13" s="8">
        <f t="shared" si="7"/>
        <v>1864</v>
      </c>
    </row>
    <row r="15" spans="1:14">
      <c r="A15" s="4" t="s">
        <v>1</v>
      </c>
      <c r="B15" s="4" t="s">
        <v>2</v>
      </c>
      <c r="C15" s="4">
        <v>193</v>
      </c>
      <c r="D15" s="4">
        <v>183</v>
      </c>
      <c r="E15" s="4">
        <v>155</v>
      </c>
      <c r="F15" s="4">
        <v>154</v>
      </c>
      <c r="G15" s="4">
        <f>SUM(C15:F15)</f>
        <v>685</v>
      </c>
    </row>
    <row r="16" spans="1:14">
      <c r="A16" s="4" t="s">
        <v>8</v>
      </c>
      <c r="B16" s="4" t="s">
        <v>9</v>
      </c>
      <c r="C16" s="4">
        <v>149</v>
      </c>
      <c r="D16" s="4">
        <v>157</v>
      </c>
      <c r="E16" s="4">
        <v>166</v>
      </c>
      <c r="F16" s="4">
        <v>164</v>
      </c>
      <c r="G16" s="4">
        <f t="shared" ref="G16:G17" si="8">SUM(C16:F16)</f>
        <v>636</v>
      </c>
    </row>
    <row r="17" spans="1:14">
      <c r="A17" s="4" t="s">
        <v>10</v>
      </c>
      <c r="B17" s="4" t="s">
        <v>11</v>
      </c>
      <c r="C17" s="4">
        <v>136</v>
      </c>
      <c r="D17" s="4">
        <v>179</v>
      </c>
      <c r="E17" s="10">
        <v>226</v>
      </c>
      <c r="F17" s="10">
        <v>205</v>
      </c>
      <c r="G17" s="4">
        <f t="shared" si="8"/>
        <v>746</v>
      </c>
    </row>
    <row r="18" spans="1:14" s="8" customFormat="1" ht="15">
      <c r="C18" s="8">
        <f>SUM(C15:C17)</f>
        <v>478</v>
      </c>
      <c r="D18" s="8">
        <f t="shared" ref="D18:G18" si="9">SUM(D15:D17)</f>
        <v>519</v>
      </c>
      <c r="E18" s="8">
        <f t="shared" si="9"/>
        <v>547</v>
      </c>
      <c r="F18" s="8">
        <f t="shared" si="9"/>
        <v>523</v>
      </c>
      <c r="G18" s="8">
        <f t="shared" si="9"/>
        <v>2067</v>
      </c>
    </row>
    <row r="20" spans="1:14">
      <c r="A20" s="4" t="s">
        <v>12</v>
      </c>
      <c r="B20" s="4" t="s">
        <v>13</v>
      </c>
      <c r="C20" s="4">
        <v>158</v>
      </c>
      <c r="D20" s="4">
        <v>199</v>
      </c>
      <c r="E20" s="4">
        <v>179</v>
      </c>
      <c r="F20" s="4">
        <v>144</v>
      </c>
      <c r="G20" s="4">
        <f>SUM(C20:F20)</f>
        <v>680</v>
      </c>
    </row>
    <row r="21" spans="1:14">
      <c r="A21" s="4" t="s">
        <v>146</v>
      </c>
      <c r="B21" s="4" t="s">
        <v>9</v>
      </c>
      <c r="C21" s="4">
        <v>147</v>
      </c>
      <c r="D21" s="4">
        <v>167</v>
      </c>
      <c r="E21" s="4">
        <v>159</v>
      </c>
      <c r="F21" s="4">
        <v>166</v>
      </c>
      <c r="G21" s="4">
        <f t="shared" ref="G21:G22" si="10">SUM(C21:F21)</f>
        <v>639</v>
      </c>
    </row>
    <row r="22" spans="1:14">
      <c r="A22" s="4" t="s">
        <v>14</v>
      </c>
      <c r="B22" s="4" t="s">
        <v>15</v>
      </c>
      <c r="C22" s="4">
        <v>194</v>
      </c>
      <c r="D22" s="4">
        <v>182</v>
      </c>
      <c r="E22" s="4">
        <v>187</v>
      </c>
      <c r="F22" s="4">
        <v>148</v>
      </c>
      <c r="G22" s="4">
        <f t="shared" si="10"/>
        <v>711</v>
      </c>
    </row>
    <row r="23" spans="1:14" s="8" customFormat="1" ht="15">
      <c r="C23" s="8">
        <f>SUM(C20:C22)</f>
        <v>499</v>
      </c>
      <c r="D23" s="8">
        <f t="shared" ref="D23:G23" si="11">SUM(D20:D22)</f>
        <v>548</v>
      </c>
      <c r="E23" s="8">
        <f t="shared" si="11"/>
        <v>525</v>
      </c>
      <c r="F23" s="8">
        <f t="shared" si="11"/>
        <v>458</v>
      </c>
      <c r="G23" s="8">
        <f t="shared" si="11"/>
        <v>2030</v>
      </c>
    </row>
    <row r="27" spans="1:14" ht="15">
      <c r="A27" s="6" t="s">
        <v>26</v>
      </c>
      <c r="H27" s="6" t="s">
        <v>26</v>
      </c>
    </row>
    <row r="28" spans="1:14">
      <c r="C28" s="7" t="s">
        <v>3</v>
      </c>
      <c r="D28" s="7" t="s">
        <v>4</v>
      </c>
      <c r="E28" s="7" t="s">
        <v>5</v>
      </c>
      <c r="F28" s="7" t="s">
        <v>6</v>
      </c>
      <c r="G28" s="7" t="s">
        <v>7</v>
      </c>
      <c r="J28" s="7" t="s">
        <v>3</v>
      </c>
      <c r="K28" s="7" t="s">
        <v>4</v>
      </c>
      <c r="L28" s="7" t="s">
        <v>5</v>
      </c>
      <c r="M28" s="7" t="s">
        <v>6</v>
      </c>
      <c r="N28" s="7" t="s">
        <v>7</v>
      </c>
    </row>
    <row r="29" spans="1:14">
      <c r="A29" s="4" t="s">
        <v>43</v>
      </c>
      <c r="B29" s="4" t="s">
        <v>9</v>
      </c>
      <c r="C29" s="4">
        <v>158</v>
      </c>
      <c r="D29" s="4">
        <v>187</v>
      </c>
      <c r="E29" s="10">
        <v>215</v>
      </c>
      <c r="F29" s="10">
        <v>258</v>
      </c>
      <c r="G29" s="4">
        <f>SUM(C29:F29)</f>
        <v>818</v>
      </c>
      <c r="H29" s="4" t="s">
        <v>62</v>
      </c>
      <c r="I29" s="4" t="s">
        <v>63</v>
      </c>
      <c r="J29" s="4">
        <v>161</v>
      </c>
      <c r="K29" s="4">
        <v>179</v>
      </c>
      <c r="L29" s="4">
        <v>158</v>
      </c>
      <c r="M29" s="4">
        <v>189</v>
      </c>
      <c r="N29" s="4">
        <f>SUM(J29:M29)</f>
        <v>687</v>
      </c>
    </row>
    <row r="30" spans="1:14">
      <c r="A30" s="4" t="s">
        <v>44</v>
      </c>
      <c r="B30" s="4" t="s">
        <v>9</v>
      </c>
      <c r="C30" s="10">
        <v>235</v>
      </c>
      <c r="D30" s="4">
        <v>177</v>
      </c>
      <c r="E30" s="4">
        <v>160</v>
      </c>
      <c r="F30" s="4">
        <v>191</v>
      </c>
      <c r="G30" s="4">
        <f t="shared" ref="G30:G31" si="12">SUM(C30:F30)</f>
        <v>763</v>
      </c>
      <c r="H30" s="4" t="s">
        <v>64</v>
      </c>
      <c r="I30" s="4" t="s">
        <v>65</v>
      </c>
      <c r="J30" s="4">
        <v>173</v>
      </c>
      <c r="K30" s="10">
        <v>246</v>
      </c>
      <c r="L30" s="10">
        <v>204</v>
      </c>
      <c r="M30" s="4">
        <v>173</v>
      </c>
      <c r="N30" s="4">
        <f t="shared" ref="N30:N31" si="13">SUM(J30:M30)</f>
        <v>796</v>
      </c>
    </row>
    <row r="31" spans="1:14">
      <c r="A31" s="4" t="s">
        <v>45</v>
      </c>
      <c r="B31" s="4" t="s">
        <v>46</v>
      </c>
      <c r="C31" s="10">
        <v>226</v>
      </c>
      <c r="D31" s="4">
        <v>195</v>
      </c>
      <c r="E31" s="4">
        <v>197</v>
      </c>
      <c r="F31" s="4">
        <v>192</v>
      </c>
      <c r="G31" s="4">
        <f t="shared" si="12"/>
        <v>810</v>
      </c>
      <c r="H31" s="4" t="s">
        <v>82</v>
      </c>
      <c r="I31" s="4" t="s">
        <v>66</v>
      </c>
      <c r="J31" s="4">
        <v>181</v>
      </c>
      <c r="K31" s="4">
        <v>184</v>
      </c>
      <c r="L31" s="4">
        <v>163</v>
      </c>
      <c r="M31" s="4">
        <v>135</v>
      </c>
      <c r="N31" s="4">
        <f t="shared" si="13"/>
        <v>663</v>
      </c>
    </row>
    <row r="32" spans="1:14" s="8" customFormat="1" ht="15">
      <c r="C32" s="8">
        <f>SUM(C29:C31)</f>
        <v>619</v>
      </c>
      <c r="D32" s="8">
        <f t="shared" ref="D32:G32" si="14">SUM(D29:D31)</f>
        <v>559</v>
      </c>
      <c r="E32" s="8">
        <f t="shared" si="14"/>
        <v>572</v>
      </c>
      <c r="F32" s="8">
        <f t="shared" si="14"/>
        <v>641</v>
      </c>
      <c r="G32" s="8">
        <f t="shared" si="14"/>
        <v>2391</v>
      </c>
      <c r="J32" s="8">
        <f>SUM(J29:J31)</f>
        <v>515</v>
      </c>
      <c r="K32" s="8">
        <f t="shared" ref="K32:N32" si="15">SUM(K29:K31)</f>
        <v>609</v>
      </c>
      <c r="L32" s="8">
        <f t="shared" si="15"/>
        <v>525</v>
      </c>
      <c r="M32" s="8">
        <f t="shared" si="15"/>
        <v>497</v>
      </c>
      <c r="N32" s="8">
        <f t="shared" si="15"/>
        <v>2146</v>
      </c>
    </row>
    <row r="34" spans="1:14">
      <c r="A34" s="4" t="s">
        <v>32</v>
      </c>
      <c r="B34" s="4" t="s">
        <v>33</v>
      </c>
      <c r="C34" s="10">
        <v>214</v>
      </c>
      <c r="D34" s="4">
        <v>180</v>
      </c>
      <c r="E34" s="4">
        <v>179</v>
      </c>
      <c r="F34" s="4">
        <v>197</v>
      </c>
      <c r="G34" s="4">
        <f>SUM(C34:F34)</f>
        <v>770</v>
      </c>
      <c r="H34" s="4" t="s">
        <v>71</v>
      </c>
      <c r="I34" s="4" t="s">
        <v>11</v>
      </c>
      <c r="J34" s="4">
        <v>161</v>
      </c>
      <c r="K34" s="4">
        <v>163</v>
      </c>
      <c r="L34" s="4">
        <v>171</v>
      </c>
      <c r="M34" s="4">
        <v>146</v>
      </c>
      <c r="N34" s="4">
        <f>SUM(J34:M34)</f>
        <v>641</v>
      </c>
    </row>
    <row r="35" spans="1:14">
      <c r="A35" s="4" t="s">
        <v>34</v>
      </c>
      <c r="B35" s="4" t="s">
        <v>9</v>
      </c>
      <c r="C35" s="10">
        <v>221</v>
      </c>
      <c r="D35" s="10">
        <v>215</v>
      </c>
      <c r="E35" s="4">
        <v>180</v>
      </c>
      <c r="F35" s="4">
        <v>209</v>
      </c>
      <c r="G35" s="4">
        <f t="shared" ref="G35:G36" si="16">SUM(C35:F35)</f>
        <v>825</v>
      </c>
      <c r="H35" s="4" t="s">
        <v>72</v>
      </c>
      <c r="I35" s="4" t="s">
        <v>73</v>
      </c>
      <c r="J35" s="4">
        <v>162</v>
      </c>
      <c r="K35" s="4">
        <v>153</v>
      </c>
      <c r="L35" s="10">
        <v>216</v>
      </c>
      <c r="M35" s="4">
        <v>169</v>
      </c>
      <c r="N35" s="4">
        <f t="shared" ref="N35:N36" si="17">SUM(J35:M35)</f>
        <v>700</v>
      </c>
    </row>
    <row r="36" spans="1:14">
      <c r="A36" s="4" t="s">
        <v>35</v>
      </c>
      <c r="B36" s="4" t="s">
        <v>36</v>
      </c>
      <c r="C36" s="4">
        <v>191</v>
      </c>
      <c r="D36" s="4">
        <v>189</v>
      </c>
      <c r="E36" s="10">
        <v>217</v>
      </c>
      <c r="F36" s="4">
        <v>181</v>
      </c>
      <c r="G36" s="4">
        <f t="shared" si="16"/>
        <v>778</v>
      </c>
      <c r="H36" s="4" t="s">
        <v>74</v>
      </c>
      <c r="I36" s="4" t="s">
        <v>75</v>
      </c>
      <c r="J36" s="4">
        <v>137</v>
      </c>
      <c r="K36" s="4">
        <v>197</v>
      </c>
      <c r="L36" s="4">
        <v>176</v>
      </c>
      <c r="M36" s="4">
        <v>133</v>
      </c>
      <c r="N36" s="4">
        <f t="shared" si="17"/>
        <v>643</v>
      </c>
    </row>
    <row r="37" spans="1:14" s="8" customFormat="1" ht="15">
      <c r="C37" s="8">
        <f>SUM(C34:C36)</f>
        <v>626</v>
      </c>
      <c r="D37" s="8">
        <f t="shared" ref="D37:G37" si="18">SUM(D34:D36)</f>
        <v>584</v>
      </c>
      <c r="E37" s="8">
        <f t="shared" si="18"/>
        <v>576</v>
      </c>
      <c r="F37" s="8">
        <f t="shared" si="18"/>
        <v>587</v>
      </c>
      <c r="G37" s="8">
        <f t="shared" si="18"/>
        <v>2373</v>
      </c>
      <c r="J37" s="8">
        <f>SUM(J34:J36)</f>
        <v>460</v>
      </c>
      <c r="K37" s="8">
        <f t="shared" ref="K37:N37" si="19">SUM(K34:K36)</f>
        <v>513</v>
      </c>
      <c r="L37" s="8">
        <f t="shared" si="19"/>
        <v>563</v>
      </c>
      <c r="M37" s="8">
        <f t="shared" si="19"/>
        <v>448</v>
      </c>
      <c r="N37" s="8">
        <f t="shared" si="19"/>
        <v>1984</v>
      </c>
    </row>
    <row r="39" spans="1:14">
      <c r="A39" s="4" t="s">
        <v>27</v>
      </c>
      <c r="B39" s="4" t="s">
        <v>28</v>
      </c>
      <c r="C39" s="10">
        <v>224</v>
      </c>
      <c r="D39" s="4">
        <v>179</v>
      </c>
      <c r="E39" s="10">
        <v>205</v>
      </c>
      <c r="F39" s="4">
        <v>138</v>
      </c>
      <c r="G39" s="4">
        <f>SUM(C39:F39)</f>
        <v>746</v>
      </c>
      <c r="H39" s="4" t="s">
        <v>67</v>
      </c>
      <c r="I39" s="4" t="s">
        <v>66</v>
      </c>
      <c r="J39" s="4">
        <v>140</v>
      </c>
      <c r="K39" s="4">
        <v>145</v>
      </c>
      <c r="L39" s="4">
        <v>156</v>
      </c>
      <c r="M39" s="10">
        <v>203</v>
      </c>
      <c r="N39" s="4">
        <f>SUM(J39:M39)</f>
        <v>644</v>
      </c>
    </row>
    <row r="40" spans="1:14">
      <c r="A40" s="4" t="s">
        <v>29</v>
      </c>
      <c r="B40" s="4" t="s">
        <v>11</v>
      </c>
      <c r="C40" s="4">
        <v>151</v>
      </c>
      <c r="D40" s="4">
        <v>160</v>
      </c>
      <c r="E40" s="4">
        <v>181</v>
      </c>
      <c r="F40" s="4">
        <v>191</v>
      </c>
      <c r="G40" s="4">
        <f t="shared" ref="G40:G42" si="20">SUM(C40:F40)</f>
        <v>683</v>
      </c>
      <c r="H40" s="4" t="s">
        <v>68</v>
      </c>
      <c r="I40" s="4" t="s">
        <v>69</v>
      </c>
      <c r="J40" s="4">
        <v>188</v>
      </c>
      <c r="K40" s="4">
        <v>140</v>
      </c>
      <c r="L40" s="4">
        <v>162</v>
      </c>
      <c r="M40" s="10">
        <v>201</v>
      </c>
      <c r="N40" s="4">
        <f t="shared" ref="N40:N41" si="21">SUM(J40:M40)</f>
        <v>691</v>
      </c>
    </row>
    <row r="41" spans="1:14">
      <c r="A41" s="4" t="s">
        <v>30</v>
      </c>
      <c r="B41" s="4" t="s">
        <v>31</v>
      </c>
      <c r="C41" s="4">
        <v>155</v>
      </c>
      <c r="D41" s="4">
        <v>192</v>
      </c>
      <c r="E41" s="4">
        <v>160</v>
      </c>
      <c r="F41" s="4">
        <v>171</v>
      </c>
      <c r="G41" s="4">
        <f t="shared" si="20"/>
        <v>678</v>
      </c>
      <c r="H41" s="4" t="s">
        <v>77</v>
      </c>
      <c r="I41" s="4" t="s">
        <v>25</v>
      </c>
      <c r="J41" s="4">
        <v>186</v>
      </c>
      <c r="K41" s="4">
        <v>132</v>
      </c>
      <c r="L41" s="4">
        <v>182</v>
      </c>
      <c r="M41" s="4">
        <v>146</v>
      </c>
      <c r="N41" s="4">
        <f t="shared" si="21"/>
        <v>646</v>
      </c>
    </row>
    <row r="42" spans="1:14" s="8" customFormat="1" ht="15">
      <c r="C42" s="8">
        <f>SUM(C39:C41)</f>
        <v>530</v>
      </c>
      <c r="D42" s="8">
        <f t="shared" ref="D42:F42" si="22">SUM(D39:D41)</f>
        <v>531</v>
      </c>
      <c r="E42" s="8">
        <f t="shared" si="22"/>
        <v>546</v>
      </c>
      <c r="F42" s="8">
        <f t="shared" si="22"/>
        <v>500</v>
      </c>
      <c r="G42" s="8">
        <f t="shared" si="20"/>
        <v>2107</v>
      </c>
      <c r="J42" s="8">
        <f>SUM(J39:J41)</f>
        <v>514</v>
      </c>
      <c r="K42" s="8">
        <f t="shared" ref="K42:N42" si="23">SUM(K39:K41)</f>
        <v>417</v>
      </c>
      <c r="L42" s="8">
        <f t="shared" si="23"/>
        <v>500</v>
      </c>
      <c r="M42" s="8">
        <f t="shared" si="23"/>
        <v>550</v>
      </c>
      <c r="N42" s="8">
        <f t="shared" si="23"/>
        <v>1981</v>
      </c>
    </row>
    <row r="44" spans="1:14">
      <c r="A44" s="4" t="s">
        <v>153</v>
      </c>
      <c r="B44" s="4" t="s">
        <v>51</v>
      </c>
      <c r="C44" s="4">
        <v>151</v>
      </c>
      <c r="D44" s="4">
        <v>176</v>
      </c>
      <c r="E44" s="4">
        <v>141</v>
      </c>
      <c r="F44" s="4">
        <v>175</v>
      </c>
      <c r="G44" s="4">
        <f>SUM(C44:F44)</f>
        <v>643</v>
      </c>
    </row>
    <row r="45" spans="1:14">
      <c r="A45" s="4" t="s">
        <v>39</v>
      </c>
      <c r="B45" s="4" t="s">
        <v>40</v>
      </c>
      <c r="C45" s="4">
        <v>126</v>
      </c>
      <c r="D45" s="4">
        <v>134</v>
      </c>
      <c r="E45" s="4">
        <v>161</v>
      </c>
      <c r="F45" s="4">
        <v>151</v>
      </c>
      <c r="G45" s="4">
        <f t="shared" ref="G45:G46" si="24">SUM(C45:F45)</f>
        <v>572</v>
      </c>
    </row>
    <row r="46" spans="1:14">
      <c r="A46" s="4" t="s">
        <v>41</v>
      </c>
      <c r="B46" s="4" t="s">
        <v>42</v>
      </c>
      <c r="C46" s="10">
        <v>209</v>
      </c>
      <c r="D46" s="4">
        <v>183</v>
      </c>
      <c r="E46" s="10">
        <v>215</v>
      </c>
      <c r="F46" s="4">
        <v>183</v>
      </c>
      <c r="G46" s="4">
        <f t="shared" si="24"/>
        <v>790</v>
      </c>
    </row>
    <row r="47" spans="1:14" s="8" customFormat="1" ht="15">
      <c r="C47" s="8">
        <f>SUM(C44:C46)</f>
        <v>486</v>
      </c>
      <c r="D47" s="8">
        <f t="shared" ref="D47:G47" si="25">SUM(D44:D46)</f>
        <v>493</v>
      </c>
      <c r="E47" s="8">
        <f t="shared" si="25"/>
        <v>517</v>
      </c>
      <c r="F47" s="8">
        <f t="shared" si="25"/>
        <v>509</v>
      </c>
      <c r="G47" s="8">
        <f t="shared" si="25"/>
        <v>2005</v>
      </c>
    </row>
    <row r="48" spans="1:14" s="8" customFormat="1" ht="15"/>
    <row r="49" spans="1:15" s="8" customFormat="1" ht="15">
      <c r="A49" s="4"/>
      <c r="B49" s="4"/>
      <c r="C49" s="10"/>
      <c r="D49" s="4"/>
      <c r="E49" s="4"/>
      <c r="F49" s="4"/>
      <c r="G49" s="4"/>
    </row>
    <row r="50" spans="1:15">
      <c r="C50" s="10"/>
      <c r="D50" s="10"/>
    </row>
    <row r="51" spans="1:15">
      <c r="E51" s="10"/>
    </row>
    <row r="52" spans="1:15" ht="15">
      <c r="A52" s="8"/>
      <c r="B52" s="8"/>
      <c r="C52" s="8"/>
      <c r="D52" s="8"/>
      <c r="E52" s="8"/>
      <c r="F52" s="8"/>
      <c r="G52" s="8"/>
    </row>
    <row r="53" spans="1:15" s="8" customFormat="1" ht="15">
      <c r="C53" s="22" t="s">
        <v>173</v>
      </c>
      <c r="D53" s="22"/>
      <c r="E53" s="22"/>
      <c r="F53" s="22"/>
      <c r="J53" s="22" t="s">
        <v>175</v>
      </c>
      <c r="K53" s="22"/>
      <c r="L53" s="22"/>
      <c r="M53" s="22"/>
    </row>
    <row r="54" spans="1:15" ht="15">
      <c r="A54" s="8"/>
      <c r="B54" s="8"/>
      <c r="C54" s="8"/>
      <c r="D54" s="8"/>
      <c r="E54" s="8"/>
      <c r="F54" s="8"/>
      <c r="G54" s="8"/>
    </row>
    <row r="55" spans="1:15" ht="15">
      <c r="A55" s="6" t="s">
        <v>47</v>
      </c>
      <c r="H55" s="6" t="s">
        <v>47</v>
      </c>
    </row>
    <row r="56" spans="1:15">
      <c r="C56" s="7" t="s">
        <v>3</v>
      </c>
      <c r="D56" s="7" t="s">
        <v>4</v>
      </c>
      <c r="E56" s="7" t="s">
        <v>5</v>
      </c>
      <c r="F56" s="7" t="s">
        <v>6</v>
      </c>
      <c r="G56" s="7" t="s">
        <v>7</v>
      </c>
      <c r="J56" s="7" t="s">
        <v>3</v>
      </c>
      <c r="K56" s="7" t="s">
        <v>4</v>
      </c>
      <c r="L56" s="7" t="s">
        <v>5</v>
      </c>
      <c r="M56" s="7" t="s">
        <v>6</v>
      </c>
      <c r="N56" s="7" t="s">
        <v>7</v>
      </c>
      <c r="O56" s="7"/>
    </row>
    <row r="57" spans="1:15">
      <c r="A57" s="4" t="s">
        <v>48</v>
      </c>
      <c r="B57" s="4" t="s">
        <v>49</v>
      </c>
      <c r="C57" s="4">
        <v>170</v>
      </c>
      <c r="D57" s="4">
        <v>198</v>
      </c>
      <c r="E57" s="10">
        <v>236</v>
      </c>
      <c r="F57" s="10">
        <v>206</v>
      </c>
      <c r="G57" s="4">
        <f>SUM(C57:F57)</f>
        <v>810</v>
      </c>
      <c r="H57" s="4" t="s">
        <v>57</v>
      </c>
      <c r="I57" s="4" t="s">
        <v>58</v>
      </c>
      <c r="J57" s="4">
        <v>198</v>
      </c>
      <c r="K57" s="10">
        <v>201</v>
      </c>
      <c r="L57" s="4">
        <v>193</v>
      </c>
      <c r="M57" s="10">
        <v>230</v>
      </c>
      <c r="N57" s="4">
        <f>SUM(J57:M57)</f>
        <v>822</v>
      </c>
    </row>
    <row r="58" spans="1:15">
      <c r="A58" s="4" t="s">
        <v>50</v>
      </c>
      <c r="B58" s="4" t="s">
        <v>51</v>
      </c>
      <c r="C58" s="4">
        <v>189</v>
      </c>
      <c r="D58" s="4">
        <v>161</v>
      </c>
      <c r="E58" s="4">
        <v>168</v>
      </c>
      <c r="F58" s="4">
        <v>155</v>
      </c>
      <c r="G58" s="4">
        <f t="shared" ref="G58:G59" si="26">SUM(C58:F58)</f>
        <v>673</v>
      </c>
      <c r="H58" s="4" t="s">
        <v>59</v>
      </c>
      <c r="I58" s="4" t="s">
        <v>31</v>
      </c>
      <c r="J58" s="4">
        <v>165</v>
      </c>
      <c r="K58" s="10">
        <v>234</v>
      </c>
      <c r="L58" s="10">
        <v>201</v>
      </c>
      <c r="M58" s="10">
        <v>247</v>
      </c>
      <c r="N58" s="4">
        <f t="shared" ref="N58:N59" si="27">SUM(J58:M58)</f>
        <v>847</v>
      </c>
    </row>
    <row r="59" spans="1:15">
      <c r="A59" s="4" t="s">
        <v>52</v>
      </c>
      <c r="B59" s="4" t="s">
        <v>53</v>
      </c>
      <c r="C59" s="10">
        <v>209</v>
      </c>
      <c r="D59" s="10">
        <v>211</v>
      </c>
      <c r="E59" s="10">
        <v>234</v>
      </c>
      <c r="F59" s="4">
        <v>175</v>
      </c>
      <c r="G59" s="4">
        <f t="shared" si="26"/>
        <v>829</v>
      </c>
      <c r="H59" s="4" t="s">
        <v>60</v>
      </c>
      <c r="I59" s="4" t="s">
        <v>61</v>
      </c>
      <c r="J59" s="4">
        <v>189</v>
      </c>
      <c r="K59" s="4">
        <v>144</v>
      </c>
      <c r="L59" s="4">
        <v>152</v>
      </c>
      <c r="M59" s="4">
        <v>188</v>
      </c>
      <c r="N59" s="4">
        <f t="shared" si="27"/>
        <v>673</v>
      </c>
    </row>
    <row r="60" spans="1:15" s="8" customFormat="1" ht="15">
      <c r="C60" s="8">
        <f>SUM(C57:C59)</f>
        <v>568</v>
      </c>
      <c r="D60" s="8">
        <f t="shared" ref="D60:G60" si="28">SUM(D57:D59)</f>
        <v>570</v>
      </c>
      <c r="E60" s="8">
        <f t="shared" si="28"/>
        <v>638</v>
      </c>
      <c r="F60" s="8">
        <f t="shared" si="28"/>
        <v>536</v>
      </c>
      <c r="G60" s="8">
        <f t="shared" si="28"/>
        <v>2312</v>
      </c>
      <c r="J60" s="8">
        <f>SUM(J57:J59)</f>
        <v>552</v>
      </c>
      <c r="K60" s="8">
        <f t="shared" ref="K60:N60" si="29">SUM(K57:K59)</f>
        <v>579</v>
      </c>
      <c r="L60" s="8">
        <f t="shared" si="29"/>
        <v>546</v>
      </c>
      <c r="M60" s="8">
        <f t="shared" si="29"/>
        <v>665</v>
      </c>
      <c r="N60" s="8">
        <f t="shared" si="29"/>
        <v>2342</v>
      </c>
    </row>
    <row r="62" spans="1:15">
      <c r="A62" s="4" t="s">
        <v>54</v>
      </c>
      <c r="B62" s="4" t="s">
        <v>55</v>
      </c>
      <c r="C62" s="4">
        <v>181</v>
      </c>
      <c r="D62" s="4">
        <v>189</v>
      </c>
      <c r="E62" s="4">
        <v>180</v>
      </c>
      <c r="F62" s="4">
        <v>191</v>
      </c>
      <c r="G62" s="4">
        <f>SUM(C62:F62)</f>
        <v>741</v>
      </c>
    </row>
    <row r="63" spans="1:15">
      <c r="A63" s="4" t="s">
        <v>56</v>
      </c>
      <c r="B63" s="4" t="s">
        <v>46</v>
      </c>
      <c r="C63" s="4">
        <v>157</v>
      </c>
      <c r="D63" s="4">
        <v>160</v>
      </c>
      <c r="E63" s="4">
        <v>159</v>
      </c>
      <c r="F63" s="4">
        <v>157</v>
      </c>
      <c r="G63" s="4">
        <f t="shared" ref="G63:G64" si="30">SUM(C63:F63)</f>
        <v>633</v>
      </c>
    </row>
    <row r="64" spans="1:15">
      <c r="A64" s="4" t="s">
        <v>37</v>
      </c>
      <c r="B64" s="4" t="s">
        <v>38</v>
      </c>
      <c r="C64" s="4">
        <v>117</v>
      </c>
      <c r="D64" s="4">
        <v>188</v>
      </c>
      <c r="E64" s="10">
        <v>201</v>
      </c>
      <c r="F64" s="4">
        <v>191</v>
      </c>
      <c r="G64" s="4">
        <f t="shared" si="30"/>
        <v>697</v>
      </c>
    </row>
    <row r="65" spans="1:15" s="8" customFormat="1" ht="15">
      <c r="C65" s="8">
        <f>SUM(C62:C64)</f>
        <v>455</v>
      </c>
      <c r="D65" s="8">
        <f t="shared" ref="D65:G65" si="31">SUM(D62:D64)</f>
        <v>537</v>
      </c>
      <c r="E65" s="8">
        <f t="shared" si="31"/>
        <v>540</v>
      </c>
      <c r="F65" s="8">
        <f t="shared" si="31"/>
        <v>539</v>
      </c>
      <c r="G65" s="8">
        <f t="shared" si="31"/>
        <v>2071</v>
      </c>
    </row>
    <row r="69" spans="1:15" ht="15">
      <c r="A69" s="6" t="s">
        <v>86</v>
      </c>
      <c r="H69" s="6" t="s">
        <v>86</v>
      </c>
    </row>
    <row r="70" spans="1:15">
      <c r="C70" s="7" t="s">
        <v>3</v>
      </c>
      <c r="D70" s="7" t="s">
        <v>4</v>
      </c>
      <c r="E70" s="7" t="s">
        <v>5</v>
      </c>
      <c r="F70" s="7" t="s">
        <v>6</v>
      </c>
      <c r="G70" s="7" t="s">
        <v>7</v>
      </c>
      <c r="J70" s="7" t="s">
        <v>3</v>
      </c>
      <c r="K70" s="7" t="s">
        <v>4</v>
      </c>
      <c r="L70" s="7" t="s">
        <v>5</v>
      </c>
      <c r="M70" s="7" t="s">
        <v>6</v>
      </c>
      <c r="N70" s="7" t="s">
        <v>7</v>
      </c>
      <c r="O70" s="7"/>
    </row>
    <row r="71" spans="1:15">
      <c r="A71" s="4" t="s">
        <v>87</v>
      </c>
      <c r="B71" s="4" t="s">
        <v>88</v>
      </c>
      <c r="C71" s="4">
        <v>159</v>
      </c>
      <c r="D71" s="4">
        <v>171</v>
      </c>
      <c r="E71" s="4">
        <v>181</v>
      </c>
      <c r="F71" s="4">
        <v>162</v>
      </c>
      <c r="G71" s="4">
        <f>SUM(C71:F71)</f>
        <v>673</v>
      </c>
      <c r="H71" s="4" t="s">
        <v>64</v>
      </c>
      <c r="I71" s="4" t="s">
        <v>111</v>
      </c>
      <c r="J71" s="4">
        <v>160</v>
      </c>
      <c r="K71" s="4">
        <v>188</v>
      </c>
      <c r="L71" s="10">
        <v>207</v>
      </c>
      <c r="M71" s="10">
        <v>213</v>
      </c>
      <c r="N71" s="4">
        <f>SUM(J71:M71)</f>
        <v>768</v>
      </c>
      <c r="O71" s="7"/>
    </row>
    <row r="72" spans="1:15">
      <c r="A72" s="4" t="s">
        <v>89</v>
      </c>
      <c r="B72" s="4" t="s">
        <v>90</v>
      </c>
      <c r="C72" s="4">
        <v>149</v>
      </c>
      <c r="D72" s="4">
        <v>179</v>
      </c>
      <c r="E72" s="4">
        <v>193</v>
      </c>
      <c r="F72" s="10">
        <v>205</v>
      </c>
      <c r="G72" s="4">
        <f>SUM(C72:F72)</f>
        <v>726</v>
      </c>
      <c r="H72" s="4" t="s">
        <v>112</v>
      </c>
      <c r="I72" s="4" t="s">
        <v>113</v>
      </c>
      <c r="J72" s="4">
        <v>193</v>
      </c>
      <c r="K72" s="4">
        <v>150</v>
      </c>
      <c r="L72" s="4">
        <v>168</v>
      </c>
      <c r="M72" s="4">
        <v>176</v>
      </c>
      <c r="N72" s="4">
        <f t="shared" ref="N72:N73" si="32">SUM(J72:M72)</f>
        <v>687</v>
      </c>
      <c r="O72" s="7"/>
    </row>
    <row r="73" spans="1:15">
      <c r="A73" s="4" t="s">
        <v>91</v>
      </c>
      <c r="B73" s="4" t="s">
        <v>92</v>
      </c>
      <c r="C73" s="4">
        <v>149</v>
      </c>
      <c r="D73" s="4">
        <v>192</v>
      </c>
      <c r="E73" s="4">
        <v>165</v>
      </c>
      <c r="F73" s="4">
        <v>154</v>
      </c>
      <c r="G73" s="4">
        <f>SUM(C73:F73)</f>
        <v>660</v>
      </c>
      <c r="H73" s="4" t="s">
        <v>114</v>
      </c>
      <c r="I73" s="4" t="s">
        <v>115</v>
      </c>
      <c r="J73" s="4">
        <v>163</v>
      </c>
      <c r="K73" s="4">
        <v>170</v>
      </c>
      <c r="L73" s="4">
        <v>171</v>
      </c>
      <c r="M73" s="4">
        <v>179</v>
      </c>
      <c r="N73" s="4">
        <f t="shared" si="32"/>
        <v>683</v>
      </c>
      <c r="O73" s="7"/>
    </row>
    <row r="74" spans="1:15" ht="15">
      <c r="A74" s="8"/>
      <c r="B74" s="8"/>
      <c r="C74" s="8">
        <f>SUM(C71:C73)</f>
        <v>457</v>
      </c>
      <c r="D74" s="8">
        <f>SUM(D71:D73)</f>
        <v>542</v>
      </c>
      <c r="E74" s="8">
        <f>SUM(E71:E73)</f>
        <v>539</v>
      </c>
      <c r="F74" s="8">
        <f>SUM(F71:F73)</f>
        <v>521</v>
      </c>
      <c r="G74" s="8">
        <f>SUM(G71:G73)</f>
        <v>2059</v>
      </c>
      <c r="H74" s="8"/>
      <c r="I74" s="8"/>
      <c r="J74" s="8">
        <f>SUM(J71:J73)</f>
        <v>516</v>
      </c>
      <c r="K74" s="8">
        <f t="shared" ref="K74:N74" si="33">SUM(K71:K73)</f>
        <v>508</v>
      </c>
      <c r="L74" s="8">
        <f t="shared" si="33"/>
        <v>546</v>
      </c>
      <c r="M74" s="8">
        <f t="shared" si="33"/>
        <v>568</v>
      </c>
      <c r="N74" s="8">
        <f t="shared" si="33"/>
        <v>2138</v>
      </c>
      <c r="O74" s="7"/>
    </row>
    <row r="75" spans="1:15" ht="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7"/>
    </row>
    <row r="76" spans="1:15">
      <c r="A76" s="4" t="s">
        <v>136</v>
      </c>
      <c r="B76" s="4" t="s">
        <v>137</v>
      </c>
      <c r="C76" s="4">
        <v>148</v>
      </c>
      <c r="D76" s="4">
        <v>162</v>
      </c>
      <c r="E76" s="4">
        <v>162</v>
      </c>
      <c r="F76" s="4">
        <v>174</v>
      </c>
      <c r="G76" s="4">
        <f>SUM(C76:F76)</f>
        <v>646</v>
      </c>
      <c r="H76" s="4" t="s">
        <v>81</v>
      </c>
      <c r="I76" s="4" t="s">
        <v>110</v>
      </c>
      <c r="J76" s="4">
        <v>190</v>
      </c>
      <c r="K76" s="4">
        <v>164</v>
      </c>
      <c r="L76" s="4">
        <v>149</v>
      </c>
      <c r="M76" s="4">
        <v>162</v>
      </c>
      <c r="N76" s="4">
        <f>SUM(J76:M76)</f>
        <v>665</v>
      </c>
      <c r="O76" s="7"/>
    </row>
    <row r="77" spans="1:15">
      <c r="A77" s="4" t="s">
        <v>37</v>
      </c>
      <c r="B77" s="4" t="s">
        <v>90</v>
      </c>
      <c r="C77" s="4">
        <v>168</v>
      </c>
      <c r="D77" s="4">
        <v>145</v>
      </c>
      <c r="E77" s="4">
        <v>136</v>
      </c>
      <c r="F77" s="4">
        <v>155</v>
      </c>
      <c r="G77" s="4">
        <f>SUM(C77:F77)</f>
        <v>604</v>
      </c>
      <c r="H77" s="4" t="s">
        <v>121</v>
      </c>
      <c r="I77" s="4" t="s">
        <v>122</v>
      </c>
      <c r="J77" s="4">
        <v>144</v>
      </c>
      <c r="K77" s="4">
        <v>155</v>
      </c>
      <c r="L77" s="4">
        <v>140</v>
      </c>
      <c r="M77" s="4">
        <v>153</v>
      </c>
      <c r="N77" s="4">
        <f t="shared" ref="N77:N78" si="34">SUM(J77:M77)</f>
        <v>592</v>
      </c>
      <c r="O77" s="7"/>
    </row>
    <row r="78" spans="1:15">
      <c r="A78" s="4" t="s">
        <v>93</v>
      </c>
      <c r="B78" s="4" t="s">
        <v>94</v>
      </c>
      <c r="C78" s="4">
        <v>171</v>
      </c>
      <c r="D78" s="4">
        <v>170</v>
      </c>
      <c r="E78" s="4">
        <v>155</v>
      </c>
      <c r="F78" s="10">
        <v>215</v>
      </c>
      <c r="G78" s="4">
        <f>SUM(C78:F78)</f>
        <v>711</v>
      </c>
      <c r="H78" s="4" t="s">
        <v>74</v>
      </c>
      <c r="I78" s="4" t="s">
        <v>92</v>
      </c>
      <c r="J78" s="4">
        <v>127</v>
      </c>
      <c r="K78" s="4">
        <v>133</v>
      </c>
      <c r="L78" s="4">
        <v>169</v>
      </c>
      <c r="M78" s="4">
        <v>170</v>
      </c>
      <c r="N78" s="4">
        <f t="shared" si="34"/>
        <v>599</v>
      </c>
      <c r="O78" s="7"/>
    </row>
    <row r="79" spans="1:15" ht="15">
      <c r="A79" s="8"/>
      <c r="B79" s="8"/>
      <c r="C79" s="8">
        <f>SUM(C76:C78)</f>
        <v>487</v>
      </c>
      <c r="D79" s="8">
        <f>SUM(D76:D78)</f>
        <v>477</v>
      </c>
      <c r="E79" s="8">
        <f>SUM(E76:E78)</f>
        <v>453</v>
      </c>
      <c r="F79" s="8">
        <f>SUM(F76:F78)</f>
        <v>544</v>
      </c>
      <c r="G79" s="8">
        <f>SUM(G76:G78)</f>
        <v>1961</v>
      </c>
      <c r="H79" s="8"/>
      <c r="I79" s="8"/>
      <c r="J79" s="8">
        <f>SUM(J76:J78)</f>
        <v>461</v>
      </c>
      <c r="K79" s="8">
        <f t="shared" ref="K79:N79" si="35">SUM(K76:K78)</f>
        <v>452</v>
      </c>
      <c r="L79" s="8">
        <f t="shared" si="35"/>
        <v>458</v>
      </c>
      <c r="M79" s="8">
        <f t="shared" si="35"/>
        <v>485</v>
      </c>
      <c r="N79" s="8">
        <f t="shared" si="35"/>
        <v>1856</v>
      </c>
      <c r="O79" s="7"/>
    </row>
    <row r="80" spans="1:15" ht="15">
      <c r="A80" s="8"/>
      <c r="B80" s="8"/>
      <c r="C80" s="8"/>
      <c r="D80" s="8"/>
      <c r="E80" s="8"/>
      <c r="F80" s="8"/>
      <c r="G80" s="8"/>
      <c r="O80" s="7"/>
    </row>
    <row r="81" spans="1:15">
      <c r="A81" s="4" t="s">
        <v>95</v>
      </c>
      <c r="B81" s="4" t="s">
        <v>96</v>
      </c>
      <c r="C81" s="4">
        <v>194</v>
      </c>
      <c r="D81" s="4">
        <v>166</v>
      </c>
      <c r="E81" s="4">
        <v>153</v>
      </c>
      <c r="F81" s="4">
        <v>172</v>
      </c>
      <c r="G81" s="4">
        <f>SUM(C81:F81)</f>
        <v>685</v>
      </c>
      <c r="H81" s="4" t="s">
        <v>116</v>
      </c>
      <c r="I81" s="4" t="s">
        <v>117</v>
      </c>
      <c r="J81" s="4">
        <v>156</v>
      </c>
      <c r="K81" s="4">
        <v>128</v>
      </c>
      <c r="L81" s="4">
        <v>158</v>
      </c>
      <c r="M81" s="4">
        <v>138</v>
      </c>
      <c r="N81" s="4">
        <f>SUM(J81:M81)</f>
        <v>580</v>
      </c>
      <c r="O81" s="7"/>
    </row>
    <row r="82" spans="1:15">
      <c r="A82" s="4" t="s">
        <v>97</v>
      </c>
      <c r="B82" s="4" t="s">
        <v>98</v>
      </c>
      <c r="C82" s="4">
        <v>167</v>
      </c>
      <c r="D82" s="4">
        <v>139</v>
      </c>
      <c r="E82" s="4">
        <v>154</v>
      </c>
      <c r="F82" s="4">
        <v>155</v>
      </c>
      <c r="G82" s="4">
        <f>SUM(C82:F82)</f>
        <v>615</v>
      </c>
      <c r="H82" s="4" t="s">
        <v>84</v>
      </c>
      <c r="I82" s="4" t="s">
        <v>118</v>
      </c>
      <c r="J82" s="4">
        <v>147</v>
      </c>
      <c r="K82" s="4">
        <v>144</v>
      </c>
      <c r="L82" s="4">
        <v>128</v>
      </c>
      <c r="M82" s="4">
        <v>114</v>
      </c>
      <c r="N82" s="4">
        <f t="shared" ref="N82:N83" si="36">SUM(J82:M82)</f>
        <v>533</v>
      </c>
      <c r="O82" s="7"/>
    </row>
    <row r="83" spans="1:15">
      <c r="A83" s="4" t="s">
        <v>16</v>
      </c>
      <c r="B83" s="4" t="s">
        <v>99</v>
      </c>
      <c r="C83" s="4">
        <v>175</v>
      </c>
      <c r="D83" s="4">
        <v>170</v>
      </c>
      <c r="E83" s="4">
        <v>153</v>
      </c>
      <c r="F83" s="4">
        <v>163</v>
      </c>
      <c r="G83" s="4">
        <f>SUM(C83:F83)</f>
        <v>661</v>
      </c>
      <c r="H83" s="4" t="s">
        <v>70</v>
      </c>
      <c r="I83" s="4" t="s">
        <v>119</v>
      </c>
      <c r="J83" s="4">
        <v>145</v>
      </c>
      <c r="K83" s="4">
        <v>157</v>
      </c>
      <c r="L83" s="4">
        <v>170</v>
      </c>
      <c r="M83" s="4">
        <v>115</v>
      </c>
      <c r="N83" s="4">
        <f t="shared" si="36"/>
        <v>587</v>
      </c>
      <c r="O83" s="7"/>
    </row>
    <row r="84" spans="1:15" s="8" customFormat="1" ht="15">
      <c r="C84" s="8">
        <f>SUM(C81:C83)</f>
        <v>536</v>
      </c>
      <c r="D84" s="8">
        <f>SUM(D81:D83)</f>
        <v>475</v>
      </c>
      <c r="E84" s="8">
        <f>SUM(E81:E83)</f>
        <v>460</v>
      </c>
      <c r="F84" s="8">
        <f>SUM(F81:F83)</f>
        <v>490</v>
      </c>
      <c r="G84" s="8">
        <f>SUM(G81:G83)</f>
        <v>1961</v>
      </c>
      <c r="J84" s="8">
        <f>SUM(J81:J83)</f>
        <v>448</v>
      </c>
      <c r="K84" s="8">
        <f t="shared" ref="K84:N84" si="37">SUM(K81:K83)</f>
        <v>429</v>
      </c>
      <c r="L84" s="8">
        <f t="shared" si="37"/>
        <v>456</v>
      </c>
      <c r="M84" s="8">
        <f t="shared" si="37"/>
        <v>367</v>
      </c>
      <c r="N84" s="8">
        <f t="shared" si="37"/>
        <v>1700</v>
      </c>
      <c r="O84" s="9"/>
    </row>
    <row r="85" spans="1:15">
      <c r="C85" s="7"/>
      <c r="D85" s="7"/>
      <c r="E85" s="7"/>
      <c r="F85" s="7"/>
      <c r="G85" s="7"/>
      <c r="O85" s="7"/>
    </row>
    <row r="86" spans="1:15">
      <c r="A86" s="4" t="s">
        <v>105</v>
      </c>
      <c r="B86" s="4" t="s">
        <v>106</v>
      </c>
      <c r="C86" s="4">
        <v>166</v>
      </c>
      <c r="D86" s="4">
        <v>171</v>
      </c>
      <c r="E86" s="4">
        <v>167</v>
      </c>
      <c r="F86" s="4">
        <v>162</v>
      </c>
      <c r="G86" s="4">
        <f>SUM(C86:F86)</f>
        <v>666</v>
      </c>
      <c r="H86" s="4" t="s">
        <v>120</v>
      </c>
      <c r="I86" s="4" t="s">
        <v>99</v>
      </c>
      <c r="J86" s="4">
        <v>104</v>
      </c>
      <c r="K86" s="4">
        <v>110</v>
      </c>
      <c r="L86" s="4">
        <v>95</v>
      </c>
      <c r="M86" s="4">
        <v>124</v>
      </c>
      <c r="N86" s="4">
        <f>SUM(J86:M86)</f>
        <v>433</v>
      </c>
    </row>
    <row r="87" spans="1:15">
      <c r="A87" s="4" t="s">
        <v>107</v>
      </c>
      <c r="B87" s="4" t="s">
        <v>88</v>
      </c>
      <c r="C87" s="4">
        <v>197</v>
      </c>
      <c r="D87" s="4">
        <v>115</v>
      </c>
      <c r="E87" s="4">
        <v>156</v>
      </c>
      <c r="F87" s="4">
        <v>172</v>
      </c>
      <c r="G87" s="4">
        <f>SUM(C87:F87)</f>
        <v>640</v>
      </c>
      <c r="H87" s="4" t="s">
        <v>85</v>
      </c>
      <c r="I87" s="4" t="s">
        <v>109</v>
      </c>
      <c r="J87" s="4">
        <v>167</v>
      </c>
      <c r="K87" s="4">
        <v>157</v>
      </c>
      <c r="L87" s="4">
        <v>116</v>
      </c>
      <c r="M87" s="4">
        <v>140</v>
      </c>
      <c r="N87" s="4">
        <f t="shared" ref="N87:N88" si="38">SUM(J87:M87)</f>
        <v>580</v>
      </c>
    </row>
    <row r="88" spans="1:15">
      <c r="A88" s="4" t="s">
        <v>108</v>
      </c>
      <c r="B88" s="4" t="s">
        <v>109</v>
      </c>
      <c r="C88" s="4">
        <v>151</v>
      </c>
      <c r="D88" s="4">
        <v>136</v>
      </c>
      <c r="E88" s="4">
        <v>176</v>
      </c>
      <c r="F88" s="4">
        <v>151</v>
      </c>
      <c r="G88" s="4">
        <f>SUM(C88:F88)</f>
        <v>614</v>
      </c>
      <c r="H88" s="5" t="s">
        <v>123</v>
      </c>
      <c r="I88" s="5" t="s">
        <v>124</v>
      </c>
      <c r="J88" s="4">
        <v>126</v>
      </c>
      <c r="K88" s="4">
        <v>129</v>
      </c>
      <c r="L88" s="4">
        <v>118</v>
      </c>
      <c r="M88" s="4">
        <v>197</v>
      </c>
      <c r="N88" s="4">
        <f t="shared" si="38"/>
        <v>570</v>
      </c>
    </row>
    <row r="89" spans="1:15" s="8" customFormat="1" ht="15">
      <c r="C89" s="8">
        <f>SUM(C86:C88)</f>
        <v>514</v>
      </c>
      <c r="D89" s="8">
        <f>SUM(D86:D88)</f>
        <v>422</v>
      </c>
      <c r="E89" s="8">
        <f>SUM(E86:E88)</f>
        <v>499</v>
      </c>
      <c r="F89" s="8">
        <f>SUM(F86:F88)</f>
        <v>485</v>
      </c>
      <c r="G89" s="8">
        <f>SUM(G86:G88)</f>
        <v>1920</v>
      </c>
      <c r="J89" s="8">
        <f>SUM(J86:J88)</f>
        <v>397</v>
      </c>
      <c r="K89" s="8">
        <f t="shared" ref="K89:N89" si="39">SUM(K86:K88)</f>
        <v>396</v>
      </c>
      <c r="L89" s="8">
        <f t="shared" si="39"/>
        <v>329</v>
      </c>
      <c r="M89" s="8">
        <f t="shared" si="39"/>
        <v>461</v>
      </c>
      <c r="N89" s="8">
        <f t="shared" si="39"/>
        <v>1583</v>
      </c>
    </row>
    <row r="91" spans="1:15">
      <c r="A91" s="4" t="s">
        <v>100</v>
      </c>
      <c r="B91" s="4" t="s">
        <v>92</v>
      </c>
      <c r="C91" s="4">
        <v>137</v>
      </c>
      <c r="D91" s="4">
        <v>126</v>
      </c>
      <c r="E91" s="4">
        <v>143</v>
      </c>
      <c r="F91" s="4">
        <v>170</v>
      </c>
      <c r="G91" s="4">
        <f>SUM(C91:F91)</f>
        <v>576</v>
      </c>
    </row>
    <row r="92" spans="1:15">
      <c r="A92" s="4" t="s">
        <v>101</v>
      </c>
      <c r="B92" s="4" t="s">
        <v>102</v>
      </c>
      <c r="C92" s="4">
        <v>112</v>
      </c>
      <c r="D92" s="4">
        <v>154</v>
      </c>
      <c r="E92" s="4">
        <v>110</v>
      </c>
      <c r="F92" s="4">
        <v>145</v>
      </c>
      <c r="G92" s="4">
        <f>SUM(C92:F92)</f>
        <v>521</v>
      </c>
    </row>
    <row r="93" spans="1:15">
      <c r="A93" s="4" t="s">
        <v>103</v>
      </c>
      <c r="B93" s="4" t="s">
        <v>104</v>
      </c>
      <c r="C93" s="4">
        <v>142</v>
      </c>
      <c r="D93" s="4">
        <v>191</v>
      </c>
      <c r="E93" s="4">
        <v>157</v>
      </c>
      <c r="F93" s="4">
        <v>184</v>
      </c>
      <c r="G93" s="4">
        <f>SUM(C93:F93)</f>
        <v>674</v>
      </c>
      <c r="H93" s="5"/>
      <c r="I93" s="5"/>
    </row>
    <row r="94" spans="1:15" s="8" customFormat="1" ht="15">
      <c r="C94" s="8">
        <f>SUM(C91:C93)</f>
        <v>391</v>
      </c>
      <c r="D94" s="8">
        <f>SUM(D91:D93)</f>
        <v>471</v>
      </c>
      <c r="E94" s="8">
        <f>SUM(E91:E93)</f>
        <v>410</v>
      </c>
      <c r="F94" s="8">
        <f>SUM(F91:F93)</f>
        <v>499</v>
      </c>
      <c r="G94" s="8">
        <f>SUM(G91:G93)</f>
        <v>1771</v>
      </c>
    </row>
    <row r="98" spans="8:9">
      <c r="H98" s="5"/>
      <c r="I98" s="5"/>
    </row>
    <row r="99" spans="8:9" s="8" customFormat="1" ht="15"/>
    <row r="103" spans="8:9">
      <c r="H103" s="5"/>
      <c r="I103" s="5"/>
    </row>
    <row r="104" spans="8:9" s="8" customFormat="1" ht="15"/>
  </sheetData>
  <mergeCells count="4">
    <mergeCell ref="C1:F1"/>
    <mergeCell ref="J1:M1"/>
    <mergeCell ref="C53:F53"/>
    <mergeCell ref="J53:M5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D2CB-38B2-42DB-9EBC-B498F976BFD1}">
  <dimension ref="A1:N76"/>
  <sheetViews>
    <sheetView zoomScaleNormal="100" workbookViewId="0">
      <selection activeCell="L29" sqref="L29"/>
    </sheetView>
  </sheetViews>
  <sheetFormatPr baseColWidth="10" defaultRowHeight="14.25"/>
  <cols>
    <col min="1" max="1" width="13.375" bestFit="1" customWidth="1"/>
    <col min="8" max="8" width="14.375" bestFit="1" customWidth="1"/>
  </cols>
  <sheetData>
    <row r="1" spans="1:14" s="18" customFormat="1" ht="15">
      <c r="C1" s="23" t="s">
        <v>173</v>
      </c>
      <c r="D1" s="23"/>
      <c r="E1" s="23"/>
      <c r="F1" s="23"/>
      <c r="J1" s="23" t="s">
        <v>175</v>
      </c>
      <c r="K1" s="23"/>
      <c r="L1" s="23"/>
      <c r="M1" s="23"/>
    </row>
    <row r="3" spans="1:14" ht="15">
      <c r="A3" s="2" t="s">
        <v>0</v>
      </c>
      <c r="H3" s="2" t="s">
        <v>0</v>
      </c>
    </row>
    <row r="4" spans="1:14">
      <c r="A4" t="s">
        <v>76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</row>
    <row r="5" spans="1:14">
      <c r="A5" t="s">
        <v>87</v>
      </c>
      <c r="B5" t="s">
        <v>88</v>
      </c>
      <c r="C5">
        <v>194</v>
      </c>
      <c r="D5">
        <v>194</v>
      </c>
      <c r="E5">
        <v>142</v>
      </c>
      <c r="F5">
        <v>154</v>
      </c>
      <c r="G5">
        <f>SUM(C5:F5)</f>
        <v>684</v>
      </c>
      <c r="H5" t="s">
        <v>141</v>
      </c>
      <c r="I5" t="s">
        <v>110</v>
      </c>
      <c r="J5">
        <v>165</v>
      </c>
      <c r="K5">
        <v>142</v>
      </c>
      <c r="L5">
        <v>159</v>
      </c>
      <c r="M5">
        <v>145</v>
      </c>
      <c r="N5">
        <f>SUM(J5:M5)</f>
        <v>611</v>
      </c>
    </row>
    <row r="6" spans="1:14">
      <c r="A6" t="s">
        <v>16</v>
      </c>
      <c r="B6" t="s">
        <v>19</v>
      </c>
      <c r="C6" s="10">
        <v>235</v>
      </c>
      <c r="D6" s="10">
        <v>203</v>
      </c>
      <c r="E6" s="10">
        <v>221</v>
      </c>
      <c r="F6">
        <v>187</v>
      </c>
      <c r="G6">
        <f>SUM(C6:F6)</f>
        <v>846</v>
      </c>
      <c r="H6" t="s">
        <v>141</v>
      </c>
      <c r="I6" t="s">
        <v>11</v>
      </c>
      <c r="J6" s="10">
        <v>215</v>
      </c>
      <c r="K6" s="10">
        <v>202</v>
      </c>
      <c r="L6" s="10">
        <v>224</v>
      </c>
      <c r="M6">
        <v>159</v>
      </c>
      <c r="N6">
        <f>SUM(J6:M6)</f>
        <v>800</v>
      </c>
    </row>
    <row r="7" spans="1:14" ht="15">
      <c r="C7">
        <f>C5+C6</f>
        <v>429</v>
      </c>
      <c r="D7">
        <f>D5+D6</f>
        <v>397</v>
      </c>
      <c r="E7">
        <f>E5+E6</f>
        <v>363</v>
      </c>
      <c r="F7">
        <f>F5+F6</f>
        <v>341</v>
      </c>
      <c r="G7" s="18">
        <f>G5+G6</f>
        <v>1530</v>
      </c>
      <c r="J7">
        <f>J5+J6</f>
        <v>380</v>
      </c>
      <c r="K7">
        <f t="shared" ref="K7:N7" si="0">K5+K6</f>
        <v>344</v>
      </c>
      <c r="L7">
        <f t="shared" si="0"/>
        <v>383</v>
      </c>
      <c r="M7">
        <f t="shared" si="0"/>
        <v>304</v>
      </c>
      <c r="N7" s="18">
        <f t="shared" si="0"/>
        <v>1411</v>
      </c>
    </row>
    <row r="8" spans="1:14">
      <c r="J8" s="1"/>
      <c r="K8" s="1"/>
      <c r="L8" s="1"/>
      <c r="M8" s="1"/>
      <c r="N8" s="1"/>
    </row>
    <row r="9" spans="1:14">
      <c r="A9" t="s">
        <v>16</v>
      </c>
      <c r="B9" t="s">
        <v>99</v>
      </c>
      <c r="C9">
        <v>164</v>
      </c>
      <c r="D9">
        <v>156</v>
      </c>
      <c r="E9">
        <v>178</v>
      </c>
      <c r="F9">
        <v>182</v>
      </c>
      <c r="G9">
        <f>SUM(C9:F9)</f>
        <v>680</v>
      </c>
      <c r="H9" t="s">
        <v>114</v>
      </c>
      <c r="I9" t="s">
        <v>115</v>
      </c>
      <c r="J9">
        <v>149</v>
      </c>
      <c r="K9">
        <v>178</v>
      </c>
      <c r="L9">
        <v>168</v>
      </c>
      <c r="M9">
        <v>145</v>
      </c>
      <c r="N9">
        <f>SUM(J9:M9)</f>
        <v>640</v>
      </c>
    </row>
    <row r="10" spans="1:14">
      <c r="A10" t="s">
        <v>44</v>
      </c>
      <c r="B10" t="s">
        <v>9</v>
      </c>
      <c r="C10">
        <v>179</v>
      </c>
      <c r="D10">
        <v>161</v>
      </c>
      <c r="E10" s="10">
        <v>203</v>
      </c>
      <c r="F10" s="10">
        <v>214</v>
      </c>
      <c r="G10">
        <f>SUM(C10:F10)</f>
        <v>757</v>
      </c>
      <c r="H10" t="s">
        <v>79</v>
      </c>
      <c r="I10" t="s">
        <v>80</v>
      </c>
      <c r="J10">
        <v>168</v>
      </c>
      <c r="K10" s="10">
        <v>211</v>
      </c>
      <c r="L10">
        <v>152</v>
      </c>
      <c r="M10">
        <v>195</v>
      </c>
      <c r="N10">
        <f>SUM(J10:M10)</f>
        <v>726</v>
      </c>
    </row>
    <row r="11" spans="1:14" ht="15">
      <c r="C11">
        <f>C9+C10</f>
        <v>343</v>
      </c>
      <c r="D11">
        <f>D9+D10</f>
        <v>317</v>
      </c>
      <c r="E11">
        <f>E9+E10</f>
        <v>381</v>
      </c>
      <c r="F11">
        <f>F9+F10</f>
        <v>396</v>
      </c>
      <c r="G11" s="18">
        <f>G9+G10</f>
        <v>1437</v>
      </c>
      <c r="J11">
        <f>J9+J10</f>
        <v>317</v>
      </c>
      <c r="K11">
        <f t="shared" ref="K11:N11" si="1">K9+K10</f>
        <v>389</v>
      </c>
      <c r="L11">
        <f t="shared" si="1"/>
        <v>320</v>
      </c>
      <c r="M11">
        <f t="shared" si="1"/>
        <v>340</v>
      </c>
      <c r="N11" s="18">
        <f t="shared" si="1"/>
        <v>1366</v>
      </c>
    </row>
    <row r="12" spans="1:14" ht="15">
      <c r="G12" s="18"/>
    </row>
    <row r="13" spans="1:14">
      <c r="A13" t="s">
        <v>101</v>
      </c>
      <c r="B13" t="s">
        <v>102</v>
      </c>
      <c r="C13">
        <v>172</v>
      </c>
      <c r="D13">
        <v>115</v>
      </c>
      <c r="E13">
        <v>165</v>
      </c>
      <c r="F13">
        <v>170</v>
      </c>
      <c r="G13">
        <f>SUM(C13:F13)</f>
        <v>622</v>
      </c>
      <c r="H13" t="s">
        <v>112</v>
      </c>
      <c r="I13" t="s">
        <v>113</v>
      </c>
      <c r="J13">
        <v>160</v>
      </c>
      <c r="K13">
        <v>157</v>
      </c>
      <c r="L13">
        <v>135</v>
      </c>
      <c r="M13">
        <v>145</v>
      </c>
      <c r="N13">
        <f>SUM(J13:M13)</f>
        <v>597</v>
      </c>
    </row>
    <row r="14" spans="1:14">
      <c r="A14" t="s">
        <v>21</v>
      </c>
      <c r="B14" t="s">
        <v>20</v>
      </c>
      <c r="C14">
        <v>167</v>
      </c>
      <c r="D14">
        <v>191</v>
      </c>
      <c r="E14" s="10">
        <v>225</v>
      </c>
      <c r="F14">
        <v>182</v>
      </c>
      <c r="G14">
        <f>SUM(C14:F14)</f>
        <v>765</v>
      </c>
      <c r="H14" t="s">
        <v>140</v>
      </c>
      <c r="I14" t="s">
        <v>46</v>
      </c>
      <c r="J14">
        <v>138</v>
      </c>
      <c r="K14" s="10">
        <v>200</v>
      </c>
      <c r="L14">
        <v>233</v>
      </c>
      <c r="M14">
        <v>193</v>
      </c>
      <c r="N14">
        <f>SUM(J14:M14)</f>
        <v>764</v>
      </c>
    </row>
    <row r="15" spans="1:14" ht="15">
      <c r="C15">
        <f>C13+C14</f>
        <v>339</v>
      </c>
      <c r="D15">
        <f>D13+D14</f>
        <v>306</v>
      </c>
      <c r="E15">
        <f>E13+E14</f>
        <v>390</v>
      </c>
      <c r="F15">
        <f>F13+F14</f>
        <v>352</v>
      </c>
      <c r="G15" s="18">
        <f>G13+G14</f>
        <v>1387</v>
      </c>
      <c r="J15">
        <f>J13+J14</f>
        <v>298</v>
      </c>
      <c r="K15">
        <f t="shared" ref="K15:N15" si="2">K13+K14</f>
        <v>357</v>
      </c>
      <c r="L15">
        <f t="shared" si="2"/>
        <v>368</v>
      </c>
      <c r="M15">
        <f t="shared" si="2"/>
        <v>338</v>
      </c>
      <c r="N15" s="18">
        <f t="shared" si="2"/>
        <v>1361</v>
      </c>
    </row>
    <row r="17" spans="1:14">
      <c r="A17" t="s">
        <v>100</v>
      </c>
      <c r="B17" t="s">
        <v>92</v>
      </c>
      <c r="C17">
        <v>150</v>
      </c>
      <c r="D17">
        <v>177</v>
      </c>
      <c r="E17">
        <v>147</v>
      </c>
      <c r="F17">
        <v>150</v>
      </c>
      <c r="G17">
        <f>SUM(C17:F17)</f>
        <v>624</v>
      </c>
      <c r="H17" t="s">
        <v>121</v>
      </c>
      <c r="I17" t="s">
        <v>122</v>
      </c>
      <c r="J17">
        <v>164</v>
      </c>
      <c r="K17">
        <v>171</v>
      </c>
      <c r="L17" s="10">
        <v>202</v>
      </c>
      <c r="M17">
        <v>135</v>
      </c>
      <c r="N17">
        <f>SUM(J17:M17)</f>
        <v>672</v>
      </c>
    </row>
    <row r="18" spans="1:14">
      <c r="A18" t="s">
        <v>139</v>
      </c>
      <c r="B18" t="s">
        <v>25</v>
      </c>
      <c r="C18">
        <v>168</v>
      </c>
      <c r="D18">
        <v>172</v>
      </c>
      <c r="E18">
        <v>189</v>
      </c>
      <c r="F18">
        <v>186</v>
      </c>
      <c r="G18">
        <f>SUM(C18:F18)</f>
        <v>715</v>
      </c>
      <c r="H18" t="s">
        <v>67</v>
      </c>
      <c r="I18" t="s">
        <v>66</v>
      </c>
      <c r="J18">
        <v>132</v>
      </c>
      <c r="K18">
        <v>156</v>
      </c>
      <c r="L18">
        <v>168</v>
      </c>
      <c r="M18">
        <v>167</v>
      </c>
      <c r="N18">
        <f>SUM(J18:M18)</f>
        <v>623</v>
      </c>
    </row>
    <row r="19" spans="1:14" ht="15">
      <c r="C19">
        <f>C17+C18</f>
        <v>318</v>
      </c>
      <c r="D19">
        <f>D17+D18</f>
        <v>349</v>
      </c>
      <c r="E19">
        <f>E17+E18</f>
        <v>336</v>
      </c>
      <c r="F19">
        <f>F17+F18</f>
        <v>336</v>
      </c>
      <c r="G19" s="18">
        <f>G17+G18</f>
        <v>1339</v>
      </c>
      <c r="J19">
        <f>J17+J18</f>
        <v>296</v>
      </c>
      <c r="K19">
        <f t="shared" ref="K19:N19" si="3">K17+K18</f>
        <v>327</v>
      </c>
      <c r="L19">
        <f t="shared" si="3"/>
        <v>370</v>
      </c>
      <c r="M19">
        <f t="shared" si="3"/>
        <v>302</v>
      </c>
      <c r="N19" s="18">
        <f t="shared" si="3"/>
        <v>1295</v>
      </c>
    </row>
    <row r="20" spans="1:14" ht="15">
      <c r="N20" s="18"/>
    </row>
    <row r="21" spans="1:14">
      <c r="A21" t="s">
        <v>138</v>
      </c>
      <c r="B21" t="s">
        <v>90</v>
      </c>
      <c r="C21">
        <v>158</v>
      </c>
      <c r="D21">
        <v>153</v>
      </c>
      <c r="E21">
        <v>147</v>
      </c>
      <c r="F21">
        <v>156</v>
      </c>
      <c r="G21">
        <f>SUM(C21:F21)</f>
        <v>614</v>
      </c>
      <c r="H21" t="s">
        <v>70</v>
      </c>
      <c r="I21" t="s">
        <v>119</v>
      </c>
      <c r="J21">
        <v>151</v>
      </c>
      <c r="K21">
        <v>164</v>
      </c>
      <c r="L21">
        <v>163</v>
      </c>
      <c r="M21">
        <v>147</v>
      </c>
      <c r="N21">
        <f>SUM(J21:M21)</f>
        <v>625</v>
      </c>
    </row>
    <row r="22" spans="1:14">
      <c r="A22" t="s">
        <v>16</v>
      </c>
      <c r="B22" t="s">
        <v>11</v>
      </c>
      <c r="C22">
        <v>147</v>
      </c>
      <c r="D22" s="10">
        <v>201</v>
      </c>
      <c r="E22">
        <v>171</v>
      </c>
      <c r="F22">
        <v>176</v>
      </c>
      <c r="G22">
        <f>SUM(C22:F22)</f>
        <v>695</v>
      </c>
      <c r="H22" t="s">
        <v>70</v>
      </c>
      <c r="I22" t="s">
        <v>46</v>
      </c>
      <c r="J22">
        <v>143</v>
      </c>
      <c r="K22">
        <v>181</v>
      </c>
      <c r="L22">
        <v>134</v>
      </c>
      <c r="M22">
        <v>145</v>
      </c>
      <c r="N22">
        <f>SUM(J22:M22)</f>
        <v>603</v>
      </c>
    </row>
    <row r="23" spans="1:14" ht="15">
      <c r="C23">
        <f>C21+C22</f>
        <v>305</v>
      </c>
      <c r="D23">
        <f>D21+D22</f>
        <v>354</v>
      </c>
      <c r="E23">
        <f>E21+E22</f>
        <v>318</v>
      </c>
      <c r="F23">
        <f>F21+F22</f>
        <v>332</v>
      </c>
      <c r="G23" s="18">
        <f>G21+G22</f>
        <v>1309</v>
      </c>
      <c r="J23">
        <f>J21+J22</f>
        <v>294</v>
      </c>
      <c r="K23">
        <f t="shared" ref="K23:N23" si="4">K21+K22</f>
        <v>345</v>
      </c>
      <c r="L23">
        <f t="shared" si="4"/>
        <v>297</v>
      </c>
      <c r="M23">
        <f t="shared" si="4"/>
        <v>292</v>
      </c>
      <c r="N23" s="18">
        <f t="shared" si="4"/>
        <v>1228</v>
      </c>
    </row>
    <row r="25" spans="1:14">
      <c r="A25" t="s">
        <v>108</v>
      </c>
      <c r="B25" t="s">
        <v>109</v>
      </c>
      <c r="C25">
        <v>117</v>
      </c>
      <c r="D25">
        <v>128</v>
      </c>
      <c r="E25">
        <v>136</v>
      </c>
      <c r="F25">
        <v>144</v>
      </c>
      <c r="G25">
        <f>SUM(C25:F25)</f>
        <v>525</v>
      </c>
      <c r="H25" t="s">
        <v>120</v>
      </c>
      <c r="I25" t="s">
        <v>99</v>
      </c>
      <c r="J25">
        <v>113</v>
      </c>
      <c r="K25">
        <v>168</v>
      </c>
      <c r="L25">
        <v>115</v>
      </c>
      <c r="M25">
        <v>132</v>
      </c>
      <c r="N25">
        <f>SUM(J25:M25)</f>
        <v>528</v>
      </c>
    </row>
    <row r="26" spans="1:14">
      <c r="A26" t="s">
        <v>10</v>
      </c>
      <c r="B26" t="s">
        <v>11</v>
      </c>
      <c r="C26" s="10">
        <v>210</v>
      </c>
      <c r="D26" s="10">
        <v>215</v>
      </c>
      <c r="E26">
        <v>170</v>
      </c>
      <c r="F26">
        <v>148</v>
      </c>
      <c r="G26">
        <f>SUM(C26:F26)</f>
        <v>743</v>
      </c>
      <c r="H26" t="s">
        <v>133</v>
      </c>
      <c r="I26" t="s">
        <v>134</v>
      </c>
      <c r="J26">
        <v>169</v>
      </c>
      <c r="K26">
        <v>150</v>
      </c>
      <c r="L26">
        <v>152</v>
      </c>
      <c r="M26">
        <v>124</v>
      </c>
      <c r="N26">
        <f>SUM(J26:M26)</f>
        <v>595</v>
      </c>
    </row>
    <row r="27" spans="1:14" ht="15">
      <c r="C27">
        <f>C25+C26</f>
        <v>327</v>
      </c>
      <c r="D27">
        <f>D25+D26</f>
        <v>343</v>
      </c>
      <c r="E27">
        <f>E25+E26</f>
        <v>306</v>
      </c>
      <c r="F27">
        <f>F25+F26</f>
        <v>292</v>
      </c>
      <c r="G27" s="18">
        <f>G25+G26</f>
        <v>1268</v>
      </c>
      <c r="J27">
        <f>J25+J26</f>
        <v>282</v>
      </c>
      <c r="K27">
        <f t="shared" ref="K27:N27" si="5">K25+K26</f>
        <v>318</v>
      </c>
      <c r="L27">
        <f t="shared" si="5"/>
        <v>267</v>
      </c>
      <c r="M27">
        <f t="shared" si="5"/>
        <v>256</v>
      </c>
      <c r="N27" s="18">
        <f t="shared" si="5"/>
        <v>1123</v>
      </c>
    </row>
    <row r="28" spans="1:14" ht="15">
      <c r="J28" t="s">
        <v>76</v>
      </c>
      <c r="K28" t="s">
        <v>76</v>
      </c>
      <c r="L28" t="s">
        <v>76</v>
      </c>
      <c r="M28" t="s">
        <v>76</v>
      </c>
      <c r="N28" s="18" t="s">
        <v>76</v>
      </c>
    </row>
    <row r="30" spans="1:14" ht="15">
      <c r="A30" s="18"/>
      <c r="B30" s="18"/>
      <c r="C30" s="23" t="s">
        <v>173</v>
      </c>
      <c r="D30" s="23"/>
      <c r="E30" s="23"/>
      <c r="F30" s="23"/>
      <c r="G30" s="18"/>
    </row>
    <row r="31" spans="1:14" s="18" customFormat="1" ht="15">
      <c r="C31" s="19"/>
      <c r="D31" s="19"/>
      <c r="E31" s="19"/>
      <c r="F31" s="19"/>
      <c r="J31" s="23" t="s">
        <v>175</v>
      </c>
      <c r="K31" s="23"/>
      <c r="L31" s="23"/>
      <c r="M31" s="23"/>
    </row>
    <row r="32" spans="1:14" s="18" customFormat="1" ht="15">
      <c r="A32" s="2" t="s">
        <v>26</v>
      </c>
      <c r="B32"/>
      <c r="C32"/>
      <c r="D32"/>
      <c r="E32"/>
      <c r="F32"/>
      <c r="G32"/>
      <c r="J32" s="19"/>
      <c r="K32" s="19"/>
      <c r="L32" s="19"/>
      <c r="M32" s="19"/>
    </row>
    <row r="33" spans="1:14" ht="15"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2" t="s">
        <v>26</v>
      </c>
    </row>
    <row r="34" spans="1:14">
      <c r="A34" t="s">
        <v>95</v>
      </c>
      <c r="B34" t="s">
        <v>96</v>
      </c>
      <c r="C34">
        <v>188</v>
      </c>
      <c r="D34">
        <v>143</v>
      </c>
      <c r="E34" s="10">
        <v>245</v>
      </c>
      <c r="F34">
        <v>145</v>
      </c>
      <c r="G34">
        <f>SUM(C34:F34)</f>
        <v>721</v>
      </c>
      <c r="J34" s="1" t="s">
        <v>3</v>
      </c>
      <c r="K34" s="1" t="s">
        <v>4</v>
      </c>
      <c r="L34" s="1" t="s">
        <v>5</v>
      </c>
      <c r="M34" s="1" t="s">
        <v>6</v>
      </c>
      <c r="N34" s="1" t="s">
        <v>7</v>
      </c>
    </row>
    <row r="35" spans="1:14">
      <c r="A35" t="s">
        <v>43</v>
      </c>
      <c r="B35" t="s">
        <v>9</v>
      </c>
      <c r="C35">
        <v>190</v>
      </c>
      <c r="D35">
        <v>198</v>
      </c>
      <c r="E35" s="10">
        <v>207</v>
      </c>
      <c r="F35">
        <v>156</v>
      </c>
      <c r="G35">
        <f>SUM(C35:F35)</f>
        <v>751</v>
      </c>
      <c r="H35" t="s">
        <v>64</v>
      </c>
      <c r="I35" t="s">
        <v>111</v>
      </c>
      <c r="J35">
        <v>158</v>
      </c>
      <c r="K35">
        <v>151</v>
      </c>
      <c r="L35">
        <v>195</v>
      </c>
      <c r="M35" s="10">
        <v>215</v>
      </c>
      <c r="N35">
        <f>SUM(J35:M35)</f>
        <v>719</v>
      </c>
    </row>
    <row r="36" spans="1:14" ht="15">
      <c r="C36">
        <f>C34+C35</f>
        <v>378</v>
      </c>
      <c r="D36">
        <f t="shared" ref="D36:G36" si="6">D34+D35</f>
        <v>341</v>
      </c>
      <c r="E36">
        <f t="shared" si="6"/>
        <v>452</v>
      </c>
      <c r="F36">
        <f t="shared" si="6"/>
        <v>301</v>
      </c>
      <c r="G36" s="18">
        <f t="shared" si="6"/>
        <v>1472</v>
      </c>
      <c r="H36" t="s">
        <v>64</v>
      </c>
      <c r="I36" t="s">
        <v>65</v>
      </c>
      <c r="J36">
        <v>176</v>
      </c>
      <c r="K36">
        <v>199</v>
      </c>
      <c r="L36" s="10">
        <v>203</v>
      </c>
      <c r="M36" s="10">
        <v>213</v>
      </c>
      <c r="N36">
        <f>SUM(J36:M36)</f>
        <v>791</v>
      </c>
    </row>
    <row r="37" spans="1:14" ht="15">
      <c r="G37" s="18"/>
      <c r="J37">
        <f>J35+J36</f>
        <v>334</v>
      </c>
      <c r="K37">
        <f t="shared" ref="K37:N37" si="7">K35+K36</f>
        <v>350</v>
      </c>
      <c r="L37">
        <f t="shared" si="7"/>
        <v>398</v>
      </c>
      <c r="M37">
        <f t="shared" si="7"/>
        <v>428</v>
      </c>
      <c r="N37" s="18">
        <f t="shared" si="7"/>
        <v>1510</v>
      </c>
    </row>
    <row r="38" spans="1:14">
      <c r="A38" t="s">
        <v>91</v>
      </c>
      <c r="B38" t="s">
        <v>92</v>
      </c>
      <c r="C38">
        <v>181</v>
      </c>
      <c r="D38">
        <v>159</v>
      </c>
      <c r="E38">
        <v>166</v>
      </c>
      <c r="F38">
        <v>179</v>
      </c>
      <c r="G38">
        <f>SUM(C38:F38)</f>
        <v>685</v>
      </c>
    </row>
    <row r="39" spans="1:14">
      <c r="A39" t="s">
        <v>45</v>
      </c>
      <c r="B39" t="s">
        <v>46</v>
      </c>
      <c r="C39">
        <v>191</v>
      </c>
      <c r="D39">
        <v>190</v>
      </c>
      <c r="E39">
        <v>223</v>
      </c>
      <c r="F39">
        <v>175</v>
      </c>
      <c r="G39">
        <f>SUM(C39:F39)</f>
        <v>779</v>
      </c>
      <c r="H39" t="s">
        <v>142</v>
      </c>
      <c r="I39" t="s">
        <v>118</v>
      </c>
      <c r="J39">
        <v>134</v>
      </c>
      <c r="K39">
        <v>123</v>
      </c>
      <c r="L39">
        <v>151</v>
      </c>
      <c r="M39">
        <v>113</v>
      </c>
      <c r="N39">
        <f>SUM(J39:M39)</f>
        <v>521</v>
      </c>
    </row>
    <row r="40" spans="1:14" ht="15">
      <c r="C40">
        <f>C38+C39</f>
        <v>372</v>
      </c>
      <c r="D40">
        <f t="shared" ref="D40:G40" si="8">D38+D39</f>
        <v>349</v>
      </c>
      <c r="E40">
        <f t="shared" si="8"/>
        <v>389</v>
      </c>
      <c r="F40">
        <f t="shared" si="8"/>
        <v>354</v>
      </c>
      <c r="G40" s="18">
        <f t="shared" si="8"/>
        <v>1464</v>
      </c>
      <c r="H40" t="s">
        <v>71</v>
      </c>
      <c r="I40" t="s">
        <v>11</v>
      </c>
      <c r="J40">
        <v>156</v>
      </c>
      <c r="K40">
        <v>175</v>
      </c>
      <c r="L40">
        <v>178</v>
      </c>
      <c r="M40">
        <v>222</v>
      </c>
      <c r="N40">
        <f>SUM(J40:M40)</f>
        <v>731</v>
      </c>
    </row>
    <row r="41" spans="1:14" ht="15">
      <c r="G41" s="18"/>
      <c r="J41">
        <f>J39+J40</f>
        <v>290</v>
      </c>
      <c r="K41">
        <f t="shared" ref="K41:N41" si="9">K39+K40</f>
        <v>298</v>
      </c>
      <c r="L41">
        <f t="shared" si="9"/>
        <v>329</v>
      </c>
      <c r="M41">
        <f t="shared" si="9"/>
        <v>335</v>
      </c>
      <c r="N41" s="18">
        <f t="shared" si="9"/>
        <v>1252</v>
      </c>
    </row>
    <row r="42" spans="1:14">
      <c r="A42" t="s">
        <v>93</v>
      </c>
      <c r="B42" t="s">
        <v>94</v>
      </c>
      <c r="C42">
        <v>148</v>
      </c>
      <c r="D42">
        <v>150</v>
      </c>
      <c r="E42">
        <v>182</v>
      </c>
      <c r="F42">
        <v>201</v>
      </c>
      <c r="G42">
        <f>SUM(C42:F42)</f>
        <v>681</v>
      </c>
    </row>
    <row r="43" spans="1:14">
      <c r="A43" t="s">
        <v>48</v>
      </c>
      <c r="B43" t="s">
        <v>49</v>
      </c>
      <c r="C43" s="10">
        <v>203</v>
      </c>
      <c r="D43">
        <v>178</v>
      </c>
      <c r="E43">
        <v>232</v>
      </c>
      <c r="F43">
        <v>159</v>
      </c>
      <c r="G43">
        <f>SUM(C43:F43)</f>
        <v>772</v>
      </c>
      <c r="H43" t="s">
        <v>74</v>
      </c>
      <c r="I43" t="s">
        <v>92</v>
      </c>
      <c r="J43">
        <v>132</v>
      </c>
      <c r="K43">
        <v>142</v>
      </c>
      <c r="L43">
        <v>182</v>
      </c>
      <c r="M43">
        <v>142</v>
      </c>
      <c r="N43">
        <f>SUM(J43:M43)</f>
        <v>598</v>
      </c>
    </row>
    <row r="44" spans="1:14" ht="15">
      <c r="C44">
        <f>C42+C43</f>
        <v>351</v>
      </c>
      <c r="D44">
        <f t="shared" ref="D44:G44" si="10">D42+D43</f>
        <v>328</v>
      </c>
      <c r="E44">
        <f t="shared" si="10"/>
        <v>414</v>
      </c>
      <c r="F44">
        <f t="shared" si="10"/>
        <v>360</v>
      </c>
      <c r="G44" s="18">
        <f t="shared" si="10"/>
        <v>1453</v>
      </c>
      <c r="H44" t="s">
        <v>74</v>
      </c>
      <c r="I44" t="s">
        <v>75</v>
      </c>
      <c r="J44">
        <v>160</v>
      </c>
      <c r="K44">
        <v>143</v>
      </c>
      <c r="L44">
        <v>176</v>
      </c>
      <c r="M44">
        <v>130</v>
      </c>
      <c r="N44">
        <f>SUM(J44:M44)</f>
        <v>609</v>
      </c>
    </row>
    <row r="45" spans="1:14" ht="15">
      <c r="G45" t="s">
        <v>76</v>
      </c>
      <c r="J45">
        <f>J43+J44</f>
        <v>292</v>
      </c>
      <c r="K45">
        <f t="shared" ref="K45:N45" si="11">K43+K44</f>
        <v>285</v>
      </c>
      <c r="L45">
        <f t="shared" si="11"/>
        <v>358</v>
      </c>
      <c r="M45">
        <f t="shared" si="11"/>
        <v>272</v>
      </c>
      <c r="N45" s="18">
        <f t="shared" si="11"/>
        <v>1207</v>
      </c>
    </row>
    <row r="46" spans="1:14">
      <c r="A46" t="s">
        <v>105</v>
      </c>
      <c r="B46" t="s">
        <v>106</v>
      </c>
      <c r="C46">
        <v>145</v>
      </c>
      <c r="D46">
        <v>181</v>
      </c>
      <c r="E46">
        <v>183</v>
      </c>
      <c r="F46">
        <v>136</v>
      </c>
      <c r="G46">
        <f>SUM(C46:F46)</f>
        <v>645</v>
      </c>
    </row>
    <row r="47" spans="1:14">
      <c r="A47" t="s">
        <v>131</v>
      </c>
      <c r="B47" t="s">
        <v>31</v>
      </c>
      <c r="C47">
        <v>162</v>
      </c>
      <c r="D47">
        <v>196</v>
      </c>
      <c r="E47">
        <v>188</v>
      </c>
      <c r="F47" s="10">
        <v>200</v>
      </c>
      <c r="G47">
        <f>SUM(C47:F47)</f>
        <v>746</v>
      </c>
      <c r="H47" t="s">
        <v>116</v>
      </c>
      <c r="I47" t="s">
        <v>117</v>
      </c>
      <c r="J47">
        <v>168</v>
      </c>
      <c r="K47">
        <v>133</v>
      </c>
      <c r="L47">
        <v>112</v>
      </c>
      <c r="M47">
        <v>158</v>
      </c>
      <c r="N47">
        <f>SUM(J47:M47)</f>
        <v>571</v>
      </c>
    </row>
    <row r="48" spans="1:14" ht="15">
      <c r="C48">
        <f>C46+C47</f>
        <v>307</v>
      </c>
      <c r="D48">
        <f t="shared" ref="D48:G48" si="12">D46+D47</f>
        <v>377</v>
      </c>
      <c r="E48">
        <f t="shared" si="12"/>
        <v>371</v>
      </c>
      <c r="F48">
        <f t="shared" si="12"/>
        <v>336</v>
      </c>
      <c r="G48" s="18">
        <f t="shared" si="12"/>
        <v>1391</v>
      </c>
      <c r="H48" t="s">
        <v>142</v>
      </c>
      <c r="I48" t="s">
        <v>23</v>
      </c>
      <c r="J48">
        <v>129</v>
      </c>
      <c r="K48">
        <v>144</v>
      </c>
      <c r="L48">
        <v>117</v>
      </c>
      <c r="M48">
        <v>160</v>
      </c>
      <c r="N48">
        <f>SUM(J48:M48)</f>
        <v>550</v>
      </c>
    </row>
    <row r="49" spans="1:14" ht="15">
      <c r="J49">
        <f>J47+J48</f>
        <v>297</v>
      </c>
      <c r="K49">
        <f t="shared" ref="K49:N49" si="13">K47+K48</f>
        <v>277</v>
      </c>
      <c r="L49">
        <f t="shared" si="13"/>
        <v>229</v>
      </c>
      <c r="M49">
        <f t="shared" si="13"/>
        <v>318</v>
      </c>
      <c r="N49" s="18">
        <f t="shared" si="13"/>
        <v>1121</v>
      </c>
    </row>
    <row r="50" spans="1:14">
      <c r="A50" t="s">
        <v>107</v>
      </c>
      <c r="B50" t="s">
        <v>88</v>
      </c>
      <c r="C50">
        <v>168</v>
      </c>
      <c r="D50">
        <v>150</v>
      </c>
      <c r="E50">
        <v>173</v>
      </c>
      <c r="F50">
        <v>152</v>
      </c>
      <c r="G50">
        <f>SUM(C50:F50)</f>
        <v>643</v>
      </c>
    </row>
    <row r="51" spans="1:14">
      <c r="A51" t="s">
        <v>34</v>
      </c>
      <c r="B51" t="s">
        <v>9</v>
      </c>
      <c r="C51" s="10">
        <v>221</v>
      </c>
      <c r="D51">
        <v>180</v>
      </c>
      <c r="E51">
        <v>154</v>
      </c>
      <c r="F51">
        <v>189</v>
      </c>
      <c r="G51">
        <f>SUM(C51:F51)</f>
        <v>744</v>
      </c>
      <c r="H51" t="s">
        <v>123</v>
      </c>
      <c r="I51" t="s">
        <v>124</v>
      </c>
      <c r="J51">
        <v>112</v>
      </c>
      <c r="K51">
        <v>154</v>
      </c>
      <c r="L51">
        <v>126</v>
      </c>
      <c r="M51">
        <v>135</v>
      </c>
      <c r="N51">
        <f>SUM(J51:M51)</f>
        <v>527</v>
      </c>
    </row>
    <row r="52" spans="1:14" ht="15">
      <c r="C52">
        <f>C50+C51</f>
        <v>389</v>
      </c>
      <c r="D52">
        <f t="shared" ref="D52:G52" si="14">D50+D51</f>
        <v>330</v>
      </c>
      <c r="E52">
        <f t="shared" si="14"/>
        <v>327</v>
      </c>
      <c r="F52">
        <f t="shared" si="14"/>
        <v>341</v>
      </c>
      <c r="G52" s="18">
        <f t="shared" si="14"/>
        <v>1387</v>
      </c>
      <c r="H52" s="11" t="s">
        <v>85</v>
      </c>
      <c r="I52" t="s">
        <v>23</v>
      </c>
      <c r="J52">
        <v>145</v>
      </c>
      <c r="K52">
        <v>141</v>
      </c>
      <c r="L52">
        <v>135</v>
      </c>
      <c r="M52">
        <v>135</v>
      </c>
      <c r="N52">
        <f>SUM(J52:M52)</f>
        <v>556</v>
      </c>
    </row>
    <row r="53" spans="1:14" ht="15">
      <c r="J53">
        <f>J51+J52</f>
        <v>257</v>
      </c>
      <c r="K53">
        <f t="shared" ref="K53:N53" si="15">K51+K52</f>
        <v>295</v>
      </c>
      <c r="L53">
        <f t="shared" si="15"/>
        <v>261</v>
      </c>
      <c r="M53">
        <f t="shared" si="15"/>
        <v>270</v>
      </c>
      <c r="N53" s="18">
        <f t="shared" si="15"/>
        <v>1083</v>
      </c>
    </row>
    <row r="54" spans="1:14">
      <c r="A54" t="s">
        <v>89</v>
      </c>
      <c r="B54" t="s">
        <v>90</v>
      </c>
      <c r="C54">
        <v>164</v>
      </c>
      <c r="D54">
        <v>147</v>
      </c>
      <c r="E54">
        <v>180</v>
      </c>
      <c r="F54">
        <v>182</v>
      </c>
      <c r="G54">
        <f>SUM(C54:F54)</f>
        <v>673</v>
      </c>
      <c r="J54" s="1" t="s">
        <v>76</v>
      </c>
      <c r="K54" s="1" t="s">
        <v>76</v>
      </c>
      <c r="L54" s="1" t="s">
        <v>76</v>
      </c>
      <c r="M54" s="1" t="s">
        <v>76</v>
      </c>
      <c r="N54" s="1" t="s">
        <v>76</v>
      </c>
    </row>
    <row r="55" spans="1:14">
      <c r="A55" t="s">
        <v>35</v>
      </c>
      <c r="B55" t="s">
        <v>36</v>
      </c>
      <c r="C55">
        <v>128</v>
      </c>
      <c r="D55">
        <v>151</v>
      </c>
      <c r="E55" s="10">
        <v>200</v>
      </c>
      <c r="F55">
        <v>172</v>
      </c>
      <c r="G55">
        <f>SUM(C55:F55)</f>
        <v>651</v>
      </c>
      <c r="H55" t="s">
        <v>76</v>
      </c>
    </row>
    <row r="56" spans="1:14" ht="15">
      <c r="C56">
        <f>C54+C55</f>
        <v>292</v>
      </c>
      <c r="D56">
        <f t="shared" ref="D56:G56" si="16">D54+D55</f>
        <v>298</v>
      </c>
      <c r="E56">
        <f t="shared" si="16"/>
        <v>380</v>
      </c>
      <c r="F56">
        <f t="shared" si="16"/>
        <v>354</v>
      </c>
      <c r="G56" s="18">
        <f t="shared" si="16"/>
        <v>1324</v>
      </c>
      <c r="H56" s="2" t="s">
        <v>143</v>
      </c>
    </row>
    <row r="57" spans="1:14" ht="15">
      <c r="N57" s="18"/>
    </row>
    <row r="58" spans="1:14">
      <c r="A58" t="s">
        <v>103</v>
      </c>
      <c r="B58" t="s">
        <v>104</v>
      </c>
      <c r="C58">
        <v>139</v>
      </c>
      <c r="D58">
        <v>174</v>
      </c>
      <c r="E58">
        <v>155</v>
      </c>
      <c r="F58">
        <v>128</v>
      </c>
      <c r="G58">
        <f>SUM(C58:F58)</f>
        <v>596</v>
      </c>
      <c r="J58" s="1" t="s">
        <v>3</v>
      </c>
      <c r="K58" s="1" t="s">
        <v>4</v>
      </c>
      <c r="L58" s="1" t="s">
        <v>5</v>
      </c>
      <c r="M58" s="1" t="s">
        <v>6</v>
      </c>
      <c r="N58" s="1" t="s">
        <v>7</v>
      </c>
    </row>
    <row r="59" spans="1:14">
      <c r="A59" t="s">
        <v>1</v>
      </c>
      <c r="B59" t="s">
        <v>2</v>
      </c>
      <c r="C59">
        <v>172</v>
      </c>
      <c r="D59">
        <v>180</v>
      </c>
      <c r="E59">
        <v>173</v>
      </c>
      <c r="F59">
        <v>162</v>
      </c>
      <c r="G59">
        <f>SUM(C59:F59)</f>
        <v>687</v>
      </c>
      <c r="H59" t="s">
        <v>72</v>
      </c>
      <c r="I59" t="s">
        <v>73</v>
      </c>
      <c r="J59">
        <v>157</v>
      </c>
      <c r="K59">
        <v>146</v>
      </c>
      <c r="L59">
        <v>145</v>
      </c>
      <c r="M59" s="10">
        <v>202</v>
      </c>
      <c r="N59">
        <f>SUM(J59:M59)</f>
        <v>650</v>
      </c>
    </row>
    <row r="60" spans="1:14" ht="15">
      <c r="C60">
        <f>C58+C59</f>
        <v>311</v>
      </c>
      <c r="D60">
        <f t="shared" ref="D60:G60" si="17">D58+D59</f>
        <v>354</v>
      </c>
      <c r="E60">
        <f t="shared" si="17"/>
        <v>328</v>
      </c>
      <c r="F60">
        <f t="shared" si="17"/>
        <v>290</v>
      </c>
      <c r="G60" s="18">
        <f t="shared" si="17"/>
        <v>1283</v>
      </c>
      <c r="H60" t="s">
        <v>77</v>
      </c>
      <c r="I60" t="s">
        <v>25</v>
      </c>
      <c r="J60" s="10">
        <v>215</v>
      </c>
      <c r="K60" s="10">
        <v>247</v>
      </c>
      <c r="L60" s="10">
        <v>203</v>
      </c>
      <c r="M60">
        <v>171</v>
      </c>
      <c r="N60">
        <f>SUM(J60:M60)</f>
        <v>836</v>
      </c>
    </row>
    <row r="61" spans="1:14" ht="15">
      <c r="J61">
        <f>J59+J60</f>
        <v>372</v>
      </c>
      <c r="K61">
        <f t="shared" ref="K61:N61" si="18">K59+K60</f>
        <v>393</v>
      </c>
      <c r="L61">
        <f t="shared" si="18"/>
        <v>348</v>
      </c>
      <c r="M61">
        <f t="shared" si="18"/>
        <v>373</v>
      </c>
      <c r="N61" s="18">
        <f t="shared" si="18"/>
        <v>1486</v>
      </c>
    </row>
    <row r="62" spans="1:14">
      <c r="A62" t="s">
        <v>136</v>
      </c>
      <c r="B62" t="s">
        <v>137</v>
      </c>
      <c r="C62">
        <v>165</v>
      </c>
      <c r="D62">
        <v>117</v>
      </c>
      <c r="E62">
        <v>134</v>
      </c>
      <c r="F62">
        <v>143</v>
      </c>
      <c r="G62">
        <f>SUM(C62:F62)</f>
        <v>559</v>
      </c>
      <c r="J62" s="1"/>
      <c r="K62" s="1"/>
      <c r="L62" s="1"/>
      <c r="M62" s="1"/>
      <c r="N62" s="1"/>
    </row>
    <row r="63" spans="1:14">
      <c r="A63" t="s">
        <v>32</v>
      </c>
      <c r="B63" t="s">
        <v>33</v>
      </c>
      <c r="C63">
        <v>177</v>
      </c>
      <c r="D63">
        <v>192</v>
      </c>
      <c r="E63">
        <v>168</v>
      </c>
      <c r="F63">
        <v>158</v>
      </c>
      <c r="G63">
        <f>SUM(C63:F63)</f>
        <v>695</v>
      </c>
      <c r="H63" t="s">
        <v>57</v>
      </c>
      <c r="I63" t="s">
        <v>58</v>
      </c>
      <c r="J63">
        <v>149</v>
      </c>
      <c r="K63">
        <v>189</v>
      </c>
      <c r="L63">
        <v>161</v>
      </c>
      <c r="M63">
        <v>160</v>
      </c>
      <c r="N63">
        <f>SUM(J63:M63)</f>
        <v>659</v>
      </c>
    </row>
    <row r="64" spans="1:14" ht="15">
      <c r="C64">
        <f>C62+C63</f>
        <v>342</v>
      </c>
      <c r="D64">
        <f t="shared" ref="D64:G64" si="19">D62+D63</f>
        <v>309</v>
      </c>
      <c r="E64">
        <f t="shared" si="19"/>
        <v>302</v>
      </c>
      <c r="F64">
        <f t="shared" si="19"/>
        <v>301</v>
      </c>
      <c r="G64" s="18">
        <f t="shared" si="19"/>
        <v>1254</v>
      </c>
      <c r="H64" t="s">
        <v>154</v>
      </c>
      <c r="I64" t="s">
        <v>31</v>
      </c>
      <c r="J64">
        <v>193</v>
      </c>
      <c r="K64" s="10">
        <v>206</v>
      </c>
      <c r="L64">
        <v>170</v>
      </c>
      <c r="M64">
        <v>172</v>
      </c>
      <c r="N64">
        <f>SUM(J64:M64)</f>
        <v>741</v>
      </c>
    </row>
    <row r="65" spans="1:14" ht="15">
      <c r="J65">
        <f>J63+J64</f>
        <v>342</v>
      </c>
      <c r="K65">
        <f t="shared" ref="K65:N65" si="20">K63+K64</f>
        <v>395</v>
      </c>
      <c r="L65">
        <f t="shared" si="20"/>
        <v>331</v>
      </c>
      <c r="M65">
        <f t="shared" si="20"/>
        <v>332</v>
      </c>
      <c r="N65" s="18">
        <f t="shared" si="20"/>
        <v>1400</v>
      </c>
    </row>
    <row r="66" spans="1:14" ht="15">
      <c r="A66" t="s">
        <v>97</v>
      </c>
      <c r="B66" t="s">
        <v>98</v>
      </c>
      <c r="C66">
        <v>114</v>
      </c>
      <c r="D66">
        <v>123</v>
      </c>
      <c r="E66">
        <v>155</v>
      </c>
      <c r="F66">
        <v>150</v>
      </c>
      <c r="G66">
        <f>SUM(C66:F66)</f>
        <v>542</v>
      </c>
      <c r="N66" s="18"/>
    </row>
    <row r="67" spans="1:14">
      <c r="A67" t="s">
        <v>130</v>
      </c>
      <c r="B67" t="s">
        <v>11</v>
      </c>
      <c r="C67" s="10">
        <v>209</v>
      </c>
      <c r="D67">
        <v>163</v>
      </c>
      <c r="E67">
        <v>163</v>
      </c>
      <c r="F67">
        <v>158</v>
      </c>
      <c r="G67">
        <f>SUM(C67:F67)</f>
        <v>693</v>
      </c>
      <c r="H67" t="s">
        <v>82</v>
      </c>
      <c r="I67" t="s">
        <v>66</v>
      </c>
      <c r="J67">
        <v>186</v>
      </c>
      <c r="K67">
        <v>146</v>
      </c>
      <c r="L67">
        <v>172</v>
      </c>
      <c r="M67">
        <v>169</v>
      </c>
      <c r="N67">
        <f>SUM(J67:M67)</f>
        <v>673</v>
      </c>
    </row>
    <row r="68" spans="1:14" ht="15">
      <c r="C68">
        <f>C66+C67</f>
        <v>323</v>
      </c>
      <c r="D68">
        <f t="shared" ref="D68:G68" si="21">D66+D67</f>
        <v>286</v>
      </c>
      <c r="E68">
        <f t="shared" si="21"/>
        <v>318</v>
      </c>
      <c r="F68">
        <f t="shared" si="21"/>
        <v>308</v>
      </c>
      <c r="G68" s="18">
        <f t="shared" si="21"/>
        <v>1235</v>
      </c>
      <c r="H68" t="s">
        <v>68</v>
      </c>
      <c r="I68" t="s">
        <v>69</v>
      </c>
      <c r="J68">
        <v>174</v>
      </c>
      <c r="K68" s="10">
        <v>210</v>
      </c>
      <c r="L68">
        <v>171</v>
      </c>
      <c r="M68">
        <v>168</v>
      </c>
      <c r="N68">
        <f>SUM(J68:M68)</f>
        <v>723</v>
      </c>
    </row>
    <row r="69" spans="1:14" ht="15">
      <c r="J69">
        <f>J67+J68</f>
        <v>360</v>
      </c>
      <c r="K69">
        <f t="shared" ref="K69:N69" si="22">K67+K68</f>
        <v>356</v>
      </c>
      <c r="L69">
        <f t="shared" si="22"/>
        <v>343</v>
      </c>
      <c r="M69">
        <f t="shared" si="22"/>
        <v>337</v>
      </c>
      <c r="N69" s="18">
        <f t="shared" si="22"/>
        <v>1396</v>
      </c>
    </row>
    <row r="71" spans="1:14">
      <c r="H71" t="s">
        <v>62</v>
      </c>
      <c r="I71" t="s">
        <v>63</v>
      </c>
      <c r="J71">
        <v>164</v>
      </c>
      <c r="K71">
        <v>159</v>
      </c>
      <c r="L71">
        <v>168</v>
      </c>
      <c r="M71">
        <v>191</v>
      </c>
      <c r="N71">
        <f>SUM(J71:M71)</f>
        <v>682</v>
      </c>
    </row>
    <row r="72" spans="1:14">
      <c r="H72" t="s">
        <v>60</v>
      </c>
      <c r="I72" t="s">
        <v>61</v>
      </c>
      <c r="J72">
        <v>168</v>
      </c>
      <c r="K72">
        <v>147</v>
      </c>
      <c r="L72">
        <v>178</v>
      </c>
      <c r="M72">
        <v>163</v>
      </c>
      <c r="N72">
        <f>SUM(J72:M72)</f>
        <v>656</v>
      </c>
    </row>
    <row r="73" spans="1:14" ht="15">
      <c r="J73">
        <f>J71+J72</f>
        <v>332</v>
      </c>
      <c r="K73">
        <f t="shared" ref="K73:N73" si="23">K71+K72</f>
        <v>306</v>
      </c>
      <c r="L73">
        <f t="shared" si="23"/>
        <v>346</v>
      </c>
      <c r="M73">
        <f t="shared" si="23"/>
        <v>354</v>
      </c>
      <c r="N73" s="18">
        <f t="shared" si="23"/>
        <v>1338</v>
      </c>
    </row>
    <row r="76" spans="1:14">
      <c r="J76" s="10"/>
      <c r="K76" s="10"/>
    </row>
  </sheetData>
  <mergeCells count="4">
    <mergeCell ref="C1:F1"/>
    <mergeCell ref="J1:M1"/>
    <mergeCell ref="C30:F30"/>
    <mergeCell ref="J31:M31"/>
  </mergeCells>
  <pageMargins left="0.7" right="0.7" top="0.78740157499999996" bottom="0.78740157499999996" header="0.3" footer="0.3"/>
  <pageSetup paperSize="9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11CE-4CFC-4152-9540-77A18A0ECF0A}">
  <dimension ref="A1:R83"/>
  <sheetViews>
    <sheetView topLeftCell="A49" workbookViewId="0">
      <selection activeCell="A34" sqref="A34:I34"/>
    </sheetView>
  </sheetViews>
  <sheetFormatPr baseColWidth="10" defaultRowHeight="14.25"/>
  <cols>
    <col min="1" max="1" width="12.75" bestFit="1" customWidth="1"/>
    <col min="2" max="2" width="8.875" bestFit="1" customWidth="1"/>
    <col min="3" max="8" width="8.125" customWidth="1"/>
    <col min="9" max="9" width="8.625" customWidth="1"/>
    <col min="10" max="10" width="12.625" bestFit="1" customWidth="1"/>
    <col min="11" max="11" width="9.125" bestFit="1" customWidth="1"/>
    <col min="12" max="17" width="8.125" customWidth="1"/>
    <col min="18" max="18" width="8.625" customWidth="1"/>
  </cols>
  <sheetData>
    <row r="1" spans="1:18" s="18" customFormat="1" ht="15">
      <c r="C1" s="23" t="s">
        <v>176</v>
      </c>
      <c r="D1" s="23"/>
      <c r="E1" s="23"/>
      <c r="F1" s="23"/>
      <c r="G1" s="23"/>
      <c r="H1" s="23"/>
      <c r="L1" s="23" t="s">
        <v>175</v>
      </c>
      <c r="M1" s="23"/>
      <c r="N1" s="23"/>
      <c r="O1" s="23"/>
      <c r="P1" s="23"/>
      <c r="Q1" s="23"/>
    </row>
    <row r="3" spans="1:18" ht="15">
      <c r="A3" s="2" t="s">
        <v>0</v>
      </c>
      <c r="J3" s="2" t="s">
        <v>0</v>
      </c>
    </row>
    <row r="4" spans="1:18">
      <c r="C4" s="1" t="s">
        <v>3</v>
      </c>
      <c r="D4" s="1" t="s">
        <v>4</v>
      </c>
      <c r="E4" s="1" t="s">
        <v>5</v>
      </c>
      <c r="F4" s="1" t="s">
        <v>6</v>
      </c>
      <c r="G4" s="1" t="s">
        <v>125</v>
      </c>
      <c r="H4" s="1" t="s">
        <v>126</v>
      </c>
      <c r="I4" s="1" t="s">
        <v>7</v>
      </c>
      <c r="L4" s="1" t="s">
        <v>3</v>
      </c>
      <c r="M4" s="1" t="s">
        <v>4</v>
      </c>
      <c r="N4" s="1" t="s">
        <v>5</v>
      </c>
      <c r="O4" s="1" t="s">
        <v>6</v>
      </c>
      <c r="P4" s="1" t="s">
        <v>125</v>
      </c>
      <c r="Q4" s="1" t="s">
        <v>126</v>
      </c>
      <c r="R4" s="1" t="s">
        <v>7</v>
      </c>
    </row>
    <row r="5" spans="1:18">
      <c r="A5" t="s">
        <v>127</v>
      </c>
      <c r="B5" t="s">
        <v>19</v>
      </c>
      <c r="C5">
        <v>202</v>
      </c>
      <c r="D5">
        <v>204</v>
      </c>
      <c r="E5">
        <v>170</v>
      </c>
      <c r="F5">
        <v>216</v>
      </c>
      <c r="G5">
        <v>202</v>
      </c>
      <c r="H5">
        <v>236</v>
      </c>
      <c r="I5">
        <f>SUM(C5:H5)</f>
        <v>1230</v>
      </c>
      <c r="J5" t="s">
        <v>78</v>
      </c>
      <c r="K5" t="s">
        <v>46</v>
      </c>
      <c r="L5">
        <v>166</v>
      </c>
      <c r="M5">
        <v>191</v>
      </c>
      <c r="N5">
        <v>166</v>
      </c>
      <c r="O5">
        <v>169</v>
      </c>
      <c r="P5">
        <v>218</v>
      </c>
      <c r="Q5">
        <v>183</v>
      </c>
      <c r="R5">
        <f>SUM(L5:Q5)</f>
        <v>1093</v>
      </c>
    </row>
    <row r="6" spans="1:18">
      <c r="A6" t="s">
        <v>10</v>
      </c>
      <c r="B6" t="s">
        <v>11</v>
      </c>
      <c r="C6">
        <v>172</v>
      </c>
      <c r="D6">
        <v>199</v>
      </c>
      <c r="E6">
        <v>181</v>
      </c>
      <c r="F6">
        <v>246</v>
      </c>
      <c r="G6">
        <v>185</v>
      </c>
      <c r="H6">
        <v>180</v>
      </c>
      <c r="I6">
        <f>SUM(C6:H6)</f>
        <v>1163</v>
      </c>
      <c r="J6" t="s">
        <v>77</v>
      </c>
      <c r="K6" t="s">
        <v>25</v>
      </c>
      <c r="L6">
        <v>181</v>
      </c>
      <c r="M6">
        <v>158</v>
      </c>
      <c r="N6">
        <v>194</v>
      </c>
      <c r="O6">
        <v>185</v>
      </c>
      <c r="P6">
        <v>166</v>
      </c>
      <c r="Q6">
        <v>188</v>
      </c>
      <c r="R6">
        <f>SUM(L6:Q6)</f>
        <v>1072</v>
      </c>
    </row>
    <row r="7" spans="1:18">
      <c r="A7" t="s">
        <v>12</v>
      </c>
      <c r="B7" t="s">
        <v>128</v>
      </c>
      <c r="C7">
        <v>181</v>
      </c>
      <c r="D7">
        <v>224</v>
      </c>
      <c r="E7">
        <v>180</v>
      </c>
      <c r="F7">
        <v>194</v>
      </c>
      <c r="G7">
        <v>198</v>
      </c>
      <c r="H7">
        <v>180</v>
      </c>
      <c r="I7">
        <f>SUM(C7:H7)</f>
        <v>1157</v>
      </c>
      <c r="J7" t="s">
        <v>79</v>
      </c>
      <c r="K7" t="s">
        <v>80</v>
      </c>
      <c r="L7">
        <v>164</v>
      </c>
      <c r="M7">
        <v>146</v>
      </c>
      <c r="N7">
        <v>180</v>
      </c>
      <c r="O7">
        <v>171</v>
      </c>
      <c r="P7">
        <v>177</v>
      </c>
      <c r="Q7">
        <v>202</v>
      </c>
      <c r="R7">
        <f>SUM(L7:Q7)</f>
        <v>1040</v>
      </c>
    </row>
    <row r="8" spans="1:18">
      <c r="A8" t="s">
        <v>21</v>
      </c>
      <c r="B8" t="s">
        <v>20</v>
      </c>
      <c r="C8">
        <v>193</v>
      </c>
      <c r="D8">
        <v>210</v>
      </c>
      <c r="E8">
        <v>184</v>
      </c>
      <c r="F8">
        <v>165</v>
      </c>
      <c r="G8">
        <v>177</v>
      </c>
      <c r="H8">
        <v>212</v>
      </c>
      <c r="I8">
        <f>SUM(C8:H8)</f>
        <v>1141</v>
      </c>
      <c r="J8" t="s">
        <v>81</v>
      </c>
      <c r="K8" t="s">
        <v>11</v>
      </c>
      <c r="L8">
        <v>180</v>
      </c>
      <c r="M8">
        <v>179</v>
      </c>
      <c r="N8">
        <v>185</v>
      </c>
      <c r="O8">
        <v>157</v>
      </c>
      <c r="P8">
        <v>159</v>
      </c>
      <c r="Q8">
        <v>134</v>
      </c>
      <c r="R8">
        <f>SUM(L8:Q8)</f>
        <v>994</v>
      </c>
    </row>
    <row r="9" spans="1:18">
      <c r="A9" t="s">
        <v>17</v>
      </c>
      <c r="B9" t="s">
        <v>18</v>
      </c>
      <c r="C9">
        <v>214</v>
      </c>
      <c r="D9">
        <v>175</v>
      </c>
      <c r="E9">
        <v>180</v>
      </c>
      <c r="F9">
        <v>218</v>
      </c>
      <c r="G9">
        <v>170</v>
      </c>
      <c r="H9">
        <v>177</v>
      </c>
      <c r="I9">
        <f>SUM(C9:H9)</f>
        <v>1134</v>
      </c>
      <c r="J9" t="s">
        <v>133</v>
      </c>
      <c r="K9" t="s">
        <v>134</v>
      </c>
      <c r="L9">
        <v>191</v>
      </c>
      <c r="M9">
        <v>162</v>
      </c>
      <c r="N9">
        <v>141</v>
      </c>
      <c r="O9">
        <v>167</v>
      </c>
      <c r="P9">
        <v>166</v>
      </c>
      <c r="Q9">
        <v>158</v>
      </c>
      <c r="R9">
        <f>SUM(L9:Q9)</f>
        <v>985</v>
      </c>
    </row>
    <row r="10" spans="1:18">
      <c r="A10" t="s">
        <v>16</v>
      </c>
      <c r="B10" t="s">
        <v>11</v>
      </c>
      <c r="C10">
        <v>176</v>
      </c>
      <c r="D10">
        <v>184</v>
      </c>
      <c r="E10">
        <v>164</v>
      </c>
      <c r="F10">
        <v>189</v>
      </c>
      <c r="G10">
        <v>185</v>
      </c>
      <c r="H10">
        <v>198</v>
      </c>
      <c r="I10">
        <f>SUM(C10:H10)</f>
        <v>1096</v>
      </c>
    </row>
    <row r="11" spans="1:18">
      <c r="A11" t="s">
        <v>22</v>
      </c>
      <c r="B11" t="s">
        <v>23</v>
      </c>
      <c r="C11">
        <v>186</v>
      </c>
      <c r="D11">
        <v>172</v>
      </c>
      <c r="E11">
        <v>153</v>
      </c>
      <c r="F11">
        <v>165</v>
      </c>
      <c r="G11">
        <v>202</v>
      </c>
      <c r="H11">
        <v>176</v>
      </c>
      <c r="I11">
        <f>SUM(C11:H11)</f>
        <v>1054</v>
      </c>
    </row>
    <row r="12" spans="1:18">
      <c r="A12" t="s">
        <v>14</v>
      </c>
      <c r="B12" t="s">
        <v>15</v>
      </c>
      <c r="C12">
        <v>162</v>
      </c>
      <c r="D12">
        <v>175</v>
      </c>
      <c r="E12">
        <v>222</v>
      </c>
      <c r="F12">
        <v>140</v>
      </c>
      <c r="G12">
        <v>169</v>
      </c>
      <c r="H12">
        <v>159</v>
      </c>
      <c r="I12">
        <f>SUM(C12:H12)</f>
        <v>1027</v>
      </c>
    </row>
    <row r="13" spans="1:18">
      <c r="A13" s="4" t="s">
        <v>146</v>
      </c>
      <c r="B13" s="4" t="s">
        <v>9</v>
      </c>
      <c r="C13">
        <v>155</v>
      </c>
      <c r="D13">
        <v>133</v>
      </c>
      <c r="E13">
        <v>173</v>
      </c>
      <c r="F13">
        <v>153</v>
      </c>
      <c r="G13">
        <v>179</v>
      </c>
      <c r="H13">
        <v>182</v>
      </c>
      <c r="I13">
        <f>SUM(C13:H13)</f>
        <v>975</v>
      </c>
    </row>
    <row r="14" spans="1:18">
      <c r="A14" s="4" t="s">
        <v>147</v>
      </c>
      <c r="B14" s="4" t="s">
        <v>40</v>
      </c>
      <c r="C14">
        <v>163</v>
      </c>
      <c r="D14">
        <v>159</v>
      </c>
      <c r="E14">
        <v>125</v>
      </c>
      <c r="F14">
        <v>147</v>
      </c>
      <c r="G14">
        <v>147</v>
      </c>
      <c r="H14">
        <v>165</v>
      </c>
      <c r="I14">
        <f>SUM(C14:H14)</f>
        <v>906</v>
      </c>
    </row>
    <row r="15" spans="1:18">
      <c r="A15" t="s">
        <v>8</v>
      </c>
      <c r="B15" t="s">
        <v>9</v>
      </c>
      <c r="C15">
        <v>136</v>
      </c>
      <c r="D15">
        <v>140</v>
      </c>
      <c r="E15">
        <v>148</v>
      </c>
      <c r="F15">
        <v>149</v>
      </c>
      <c r="G15">
        <v>144</v>
      </c>
      <c r="H15">
        <v>147</v>
      </c>
      <c r="I15">
        <f>SUM(C15:H15)</f>
        <v>864</v>
      </c>
    </row>
    <row r="18" spans="1:18" ht="15">
      <c r="A18" s="2" t="s">
        <v>26</v>
      </c>
      <c r="J18" s="2" t="s">
        <v>26</v>
      </c>
    </row>
    <row r="19" spans="1:18" ht="15">
      <c r="A19" s="2"/>
      <c r="J19" s="2"/>
    </row>
    <row r="20" spans="1:18">
      <c r="C20" s="1" t="s">
        <v>3</v>
      </c>
      <c r="D20" s="1" t="s">
        <v>4</v>
      </c>
      <c r="E20" s="1" t="s">
        <v>5</v>
      </c>
      <c r="F20" s="1" t="s">
        <v>6</v>
      </c>
      <c r="G20" s="1" t="s">
        <v>125</v>
      </c>
      <c r="H20" s="1" t="s">
        <v>126</v>
      </c>
      <c r="I20" s="1" t="s">
        <v>7</v>
      </c>
      <c r="L20" s="1" t="s">
        <v>3</v>
      </c>
      <c r="M20" s="1" t="s">
        <v>4</v>
      </c>
      <c r="N20" s="1" t="s">
        <v>5</v>
      </c>
      <c r="O20" s="1" t="s">
        <v>6</v>
      </c>
      <c r="P20" s="1" t="s">
        <v>125</v>
      </c>
      <c r="Q20" s="1" t="s">
        <v>126</v>
      </c>
      <c r="R20" s="1" t="s">
        <v>7</v>
      </c>
    </row>
    <row r="21" spans="1:18">
      <c r="A21" t="s">
        <v>45</v>
      </c>
      <c r="B21" t="s">
        <v>46</v>
      </c>
      <c r="C21">
        <v>200</v>
      </c>
      <c r="D21">
        <v>176</v>
      </c>
      <c r="E21">
        <v>254</v>
      </c>
      <c r="F21">
        <v>209</v>
      </c>
      <c r="G21">
        <v>216</v>
      </c>
      <c r="H21">
        <v>236</v>
      </c>
      <c r="I21">
        <f>SUM(C21:H21)</f>
        <v>1291</v>
      </c>
      <c r="J21" t="s">
        <v>64</v>
      </c>
      <c r="K21" t="s">
        <v>65</v>
      </c>
      <c r="L21">
        <v>242</v>
      </c>
      <c r="M21">
        <v>204</v>
      </c>
      <c r="N21">
        <v>215</v>
      </c>
      <c r="O21">
        <v>180</v>
      </c>
      <c r="P21">
        <v>257</v>
      </c>
      <c r="Q21">
        <v>243</v>
      </c>
      <c r="R21">
        <f>SUM(L21:Q21)</f>
        <v>1341</v>
      </c>
    </row>
    <row r="22" spans="1:18">
      <c r="A22" t="s">
        <v>132</v>
      </c>
      <c r="B22" t="s">
        <v>9</v>
      </c>
      <c r="C22">
        <v>176</v>
      </c>
      <c r="D22">
        <v>233</v>
      </c>
      <c r="E22">
        <v>227</v>
      </c>
      <c r="F22">
        <v>193</v>
      </c>
      <c r="G22">
        <v>195</v>
      </c>
      <c r="H22">
        <v>181</v>
      </c>
      <c r="I22">
        <f>SUM(C22:H22)</f>
        <v>1205</v>
      </c>
      <c r="J22" t="s">
        <v>82</v>
      </c>
      <c r="K22" t="s">
        <v>66</v>
      </c>
      <c r="L22">
        <v>195</v>
      </c>
      <c r="M22">
        <v>184</v>
      </c>
      <c r="N22">
        <v>160</v>
      </c>
      <c r="O22">
        <v>227</v>
      </c>
      <c r="P22">
        <v>200</v>
      </c>
      <c r="Q22">
        <v>173</v>
      </c>
      <c r="R22">
        <f>SUM(L22:Q22)</f>
        <v>1139</v>
      </c>
    </row>
    <row r="23" spans="1:18">
      <c r="A23" t="s">
        <v>43</v>
      </c>
      <c r="B23" t="s">
        <v>9</v>
      </c>
      <c r="C23">
        <v>167</v>
      </c>
      <c r="D23">
        <v>193</v>
      </c>
      <c r="E23">
        <v>156</v>
      </c>
      <c r="F23">
        <v>215</v>
      </c>
      <c r="G23">
        <v>237</v>
      </c>
      <c r="H23">
        <v>209</v>
      </c>
      <c r="I23">
        <f>SUM(C23:H23)</f>
        <v>1177</v>
      </c>
      <c r="J23" t="s">
        <v>135</v>
      </c>
      <c r="K23" t="s">
        <v>69</v>
      </c>
      <c r="L23">
        <v>208</v>
      </c>
      <c r="M23">
        <v>179</v>
      </c>
      <c r="N23">
        <v>143</v>
      </c>
      <c r="O23">
        <v>219</v>
      </c>
      <c r="P23">
        <v>172</v>
      </c>
      <c r="Q23">
        <v>184</v>
      </c>
      <c r="R23">
        <f>SUM(L23:Q23)</f>
        <v>1105</v>
      </c>
    </row>
    <row r="24" spans="1:18">
      <c r="A24" t="s">
        <v>129</v>
      </c>
      <c r="B24" t="s">
        <v>28</v>
      </c>
      <c r="C24">
        <v>158</v>
      </c>
      <c r="D24">
        <v>193</v>
      </c>
      <c r="E24">
        <v>196</v>
      </c>
      <c r="F24">
        <v>169</v>
      </c>
      <c r="G24">
        <v>182</v>
      </c>
      <c r="H24">
        <v>213</v>
      </c>
      <c r="I24">
        <f>SUM(C24:H24)</f>
        <v>1111</v>
      </c>
      <c r="J24" t="s">
        <v>72</v>
      </c>
      <c r="K24" t="s">
        <v>73</v>
      </c>
      <c r="L24">
        <v>233</v>
      </c>
      <c r="M24">
        <v>177</v>
      </c>
      <c r="N24">
        <v>121</v>
      </c>
      <c r="O24">
        <v>180</v>
      </c>
      <c r="P24">
        <v>168</v>
      </c>
      <c r="Q24">
        <v>217</v>
      </c>
      <c r="R24">
        <f>SUM(L24:Q24)</f>
        <v>1096</v>
      </c>
    </row>
    <row r="25" spans="1:18">
      <c r="A25" t="s">
        <v>130</v>
      </c>
      <c r="B25" t="s">
        <v>11</v>
      </c>
      <c r="C25">
        <v>178</v>
      </c>
      <c r="D25">
        <v>170</v>
      </c>
      <c r="E25">
        <v>233</v>
      </c>
      <c r="F25">
        <v>166</v>
      </c>
      <c r="G25">
        <v>178</v>
      </c>
      <c r="H25">
        <v>179</v>
      </c>
      <c r="I25">
        <f>SUM(C25:H25)</f>
        <v>1104</v>
      </c>
      <c r="J25" t="s">
        <v>71</v>
      </c>
      <c r="K25" t="s">
        <v>11</v>
      </c>
      <c r="L25">
        <v>192</v>
      </c>
      <c r="M25">
        <v>160</v>
      </c>
      <c r="N25">
        <v>172</v>
      </c>
      <c r="O25">
        <v>207</v>
      </c>
      <c r="P25">
        <v>165</v>
      </c>
      <c r="Q25">
        <v>193</v>
      </c>
      <c r="R25">
        <f>SUM(L25:Q25)</f>
        <v>1089</v>
      </c>
    </row>
    <row r="26" spans="1:18">
      <c r="A26" t="s">
        <v>35</v>
      </c>
      <c r="B26" t="s">
        <v>36</v>
      </c>
      <c r="C26">
        <v>189</v>
      </c>
      <c r="D26">
        <v>183</v>
      </c>
      <c r="E26">
        <v>181</v>
      </c>
      <c r="F26">
        <v>158</v>
      </c>
      <c r="G26">
        <v>199</v>
      </c>
      <c r="H26">
        <v>188</v>
      </c>
      <c r="I26">
        <f>SUM(C26:H26)</f>
        <v>1098</v>
      </c>
      <c r="J26" t="s">
        <v>62</v>
      </c>
      <c r="K26" t="s">
        <v>63</v>
      </c>
      <c r="L26">
        <v>203</v>
      </c>
      <c r="M26">
        <v>183</v>
      </c>
      <c r="N26">
        <v>136</v>
      </c>
      <c r="O26">
        <v>155</v>
      </c>
      <c r="P26">
        <v>155</v>
      </c>
      <c r="Q26">
        <v>225</v>
      </c>
      <c r="R26">
        <f>SUM(L26:Q26)</f>
        <v>1057</v>
      </c>
    </row>
    <row r="27" spans="1:18">
      <c r="A27" t="s">
        <v>24</v>
      </c>
      <c r="B27" t="s">
        <v>25</v>
      </c>
      <c r="C27">
        <v>201</v>
      </c>
      <c r="D27">
        <v>178</v>
      </c>
      <c r="E27">
        <v>177</v>
      </c>
      <c r="F27">
        <v>192</v>
      </c>
      <c r="G27">
        <v>183</v>
      </c>
      <c r="H27">
        <v>156</v>
      </c>
      <c r="I27">
        <f>SUM(C27:H27)</f>
        <v>1087</v>
      </c>
      <c r="J27" t="s">
        <v>74</v>
      </c>
      <c r="K27" t="s">
        <v>75</v>
      </c>
      <c r="L27">
        <v>165</v>
      </c>
      <c r="M27">
        <v>210</v>
      </c>
      <c r="N27">
        <v>158</v>
      </c>
      <c r="O27">
        <v>158</v>
      </c>
      <c r="P27">
        <v>173</v>
      </c>
      <c r="Q27">
        <v>133</v>
      </c>
      <c r="R27">
        <f>SUM(L27:Q27)</f>
        <v>997</v>
      </c>
    </row>
    <row r="28" spans="1:18">
      <c r="A28" t="s">
        <v>34</v>
      </c>
      <c r="B28" t="s">
        <v>9</v>
      </c>
      <c r="C28">
        <v>183</v>
      </c>
      <c r="D28">
        <v>179</v>
      </c>
      <c r="E28">
        <v>181</v>
      </c>
      <c r="F28">
        <v>156</v>
      </c>
      <c r="G28">
        <v>235</v>
      </c>
      <c r="H28">
        <v>140</v>
      </c>
      <c r="I28">
        <f>SUM(C28:H28)</f>
        <v>1074</v>
      </c>
      <c r="J28" t="s">
        <v>70</v>
      </c>
      <c r="K28" t="s">
        <v>46</v>
      </c>
      <c r="L28">
        <v>159</v>
      </c>
      <c r="M28">
        <v>184</v>
      </c>
      <c r="N28">
        <v>136</v>
      </c>
      <c r="O28">
        <v>146</v>
      </c>
      <c r="P28">
        <v>188</v>
      </c>
      <c r="Q28">
        <v>150</v>
      </c>
      <c r="R28">
        <f>SUM(L28:Q28)</f>
        <v>963</v>
      </c>
    </row>
    <row r="29" spans="1:18">
      <c r="A29" t="s">
        <v>131</v>
      </c>
      <c r="B29" t="s">
        <v>31</v>
      </c>
      <c r="C29">
        <v>189</v>
      </c>
      <c r="D29">
        <v>172</v>
      </c>
      <c r="E29">
        <v>143</v>
      </c>
      <c r="F29">
        <v>163</v>
      </c>
      <c r="G29">
        <v>203</v>
      </c>
      <c r="H29">
        <v>200</v>
      </c>
      <c r="I29">
        <f>SUM(C29:H29)</f>
        <v>1070</v>
      </c>
      <c r="J29" t="s">
        <v>67</v>
      </c>
      <c r="K29" t="s">
        <v>66</v>
      </c>
      <c r="L29">
        <v>198</v>
      </c>
      <c r="M29">
        <v>164</v>
      </c>
      <c r="N29">
        <v>192</v>
      </c>
      <c r="O29">
        <v>128</v>
      </c>
      <c r="P29">
        <v>124</v>
      </c>
      <c r="Q29">
        <v>139</v>
      </c>
      <c r="R29">
        <f>SUM(L29:Q29)</f>
        <v>945</v>
      </c>
    </row>
    <row r="30" spans="1:18">
      <c r="A30" s="4" t="s">
        <v>107</v>
      </c>
      <c r="B30" s="4" t="s">
        <v>31</v>
      </c>
      <c r="C30">
        <v>178</v>
      </c>
      <c r="D30">
        <v>170</v>
      </c>
      <c r="E30">
        <v>178</v>
      </c>
      <c r="F30">
        <v>167</v>
      </c>
      <c r="G30">
        <v>178</v>
      </c>
      <c r="H30">
        <v>177</v>
      </c>
      <c r="I30">
        <f>SUM(C30:H30)</f>
        <v>1048</v>
      </c>
      <c r="J30" t="s">
        <v>84</v>
      </c>
      <c r="K30" t="s">
        <v>23</v>
      </c>
      <c r="L30">
        <v>123</v>
      </c>
      <c r="M30">
        <v>135</v>
      </c>
      <c r="N30">
        <v>149</v>
      </c>
      <c r="O30">
        <v>142</v>
      </c>
      <c r="P30">
        <v>155</v>
      </c>
      <c r="Q30">
        <v>143</v>
      </c>
      <c r="R30">
        <f>SUM(L30:Q30)</f>
        <v>847</v>
      </c>
    </row>
    <row r="31" spans="1:18">
      <c r="A31" t="s">
        <v>39</v>
      </c>
      <c r="B31" t="s">
        <v>40</v>
      </c>
      <c r="C31">
        <v>135</v>
      </c>
      <c r="D31">
        <v>172</v>
      </c>
      <c r="E31">
        <v>177</v>
      </c>
      <c r="F31">
        <v>212</v>
      </c>
      <c r="G31">
        <v>168</v>
      </c>
      <c r="H31">
        <v>170</v>
      </c>
      <c r="I31">
        <f>SUM(C31:H31)</f>
        <v>1034</v>
      </c>
    </row>
    <row r="32" spans="1:18">
      <c r="A32" t="s">
        <v>41</v>
      </c>
      <c r="B32" t="s">
        <v>42</v>
      </c>
      <c r="C32">
        <v>178</v>
      </c>
      <c r="D32">
        <v>158</v>
      </c>
      <c r="E32">
        <v>169</v>
      </c>
      <c r="F32">
        <v>176</v>
      </c>
      <c r="G32">
        <v>156</v>
      </c>
      <c r="H32">
        <v>188</v>
      </c>
      <c r="I32">
        <f>SUM(C32:H32)</f>
        <v>1025</v>
      </c>
    </row>
    <row r="33" spans="1:18">
      <c r="A33" s="4" t="s">
        <v>97</v>
      </c>
      <c r="B33" s="4" t="s">
        <v>51</v>
      </c>
      <c r="C33">
        <v>154</v>
      </c>
      <c r="D33">
        <v>168</v>
      </c>
      <c r="E33">
        <v>148</v>
      </c>
      <c r="F33">
        <v>169</v>
      </c>
      <c r="G33">
        <v>178</v>
      </c>
      <c r="H33">
        <v>184</v>
      </c>
      <c r="I33">
        <f>SUM(C33:H33)</f>
        <v>1001</v>
      </c>
    </row>
    <row r="36" spans="1:18" ht="15">
      <c r="A36" s="2" t="s">
        <v>47</v>
      </c>
      <c r="J36" s="2" t="s">
        <v>47</v>
      </c>
    </row>
    <row r="37" spans="1:18">
      <c r="C37" s="1" t="s">
        <v>3</v>
      </c>
      <c r="D37" s="1" t="s">
        <v>4</v>
      </c>
      <c r="E37" s="1" t="s">
        <v>5</v>
      </c>
      <c r="F37" s="1" t="s">
        <v>6</v>
      </c>
      <c r="G37" s="1" t="s">
        <v>125</v>
      </c>
      <c r="H37" s="1" t="s">
        <v>126</v>
      </c>
      <c r="I37" s="1" t="s">
        <v>7</v>
      </c>
      <c r="L37" s="1" t="s">
        <v>3</v>
      </c>
      <c r="M37" s="1" t="s">
        <v>4</v>
      </c>
      <c r="N37" s="1" t="s">
        <v>5</v>
      </c>
      <c r="O37" s="1" t="s">
        <v>6</v>
      </c>
      <c r="P37" s="1" t="s">
        <v>125</v>
      </c>
      <c r="Q37" s="1" t="s">
        <v>126</v>
      </c>
      <c r="R37" s="1" t="s">
        <v>7</v>
      </c>
    </row>
    <row r="38" spans="1:18">
      <c r="A38" t="s">
        <v>48</v>
      </c>
      <c r="B38" t="s">
        <v>49</v>
      </c>
      <c r="C38">
        <v>236</v>
      </c>
      <c r="D38">
        <v>220</v>
      </c>
      <c r="E38">
        <v>202</v>
      </c>
      <c r="F38">
        <v>227</v>
      </c>
      <c r="G38">
        <v>190</v>
      </c>
      <c r="H38">
        <v>182</v>
      </c>
      <c r="I38">
        <f>SUM(C38:H38)</f>
        <v>1257</v>
      </c>
      <c r="J38" t="s">
        <v>59</v>
      </c>
      <c r="K38" t="s">
        <v>31</v>
      </c>
      <c r="L38">
        <v>204</v>
      </c>
      <c r="M38">
        <v>189</v>
      </c>
      <c r="N38">
        <v>180</v>
      </c>
      <c r="O38">
        <v>205</v>
      </c>
      <c r="P38">
        <v>203</v>
      </c>
      <c r="Q38">
        <v>168</v>
      </c>
      <c r="R38">
        <f>SUM(L38:Q38)</f>
        <v>1149</v>
      </c>
    </row>
    <row r="39" spans="1:18">
      <c r="A39" t="s">
        <v>1</v>
      </c>
      <c r="B39" t="s">
        <v>2</v>
      </c>
      <c r="C39">
        <v>166</v>
      </c>
      <c r="D39">
        <v>185</v>
      </c>
      <c r="E39">
        <v>179</v>
      </c>
      <c r="F39">
        <v>170</v>
      </c>
      <c r="G39">
        <v>177</v>
      </c>
      <c r="H39">
        <v>203</v>
      </c>
      <c r="I39">
        <f>SUM(C39:H39)</f>
        <v>1080</v>
      </c>
      <c r="J39" t="s">
        <v>57</v>
      </c>
      <c r="K39" t="s">
        <v>58</v>
      </c>
      <c r="L39">
        <v>190</v>
      </c>
      <c r="M39">
        <v>174</v>
      </c>
      <c r="N39">
        <v>180</v>
      </c>
      <c r="O39">
        <v>139</v>
      </c>
      <c r="P39">
        <v>183</v>
      </c>
      <c r="Q39">
        <v>175</v>
      </c>
      <c r="R39">
        <f>SUM(L39:Q39)</f>
        <v>1041</v>
      </c>
    </row>
    <row r="40" spans="1:18">
      <c r="A40" t="s">
        <v>52</v>
      </c>
      <c r="B40" t="s">
        <v>53</v>
      </c>
      <c r="C40">
        <v>193</v>
      </c>
      <c r="D40">
        <v>150</v>
      </c>
      <c r="E40">
        <v>139</v>
      </c>
      <c r="F40">
        <v>192</v>
      </c>
      <c r="G40">
        <v>182</v>
      </c>
      <c r="H40">
        <v>221</v>
      </c>
      <c r="I40">
        <f>SUM(C40:H40)</f>
        <v>1077</v>
      </c>
      <c r="J40" t="s">
        <v>60</v>
      </c>
      <c r="K40" t="s">
        <v>61</v>
      </c>
      <c r="L40">
        <v>141</v>
      </c>
      <c r="M40">
        <v>188</v>
      </c>
      <c r="N40">
        <v>144</v>
      </c>
      <c r="O40">
        <v>177</v>
      </c>
      <c r="P40">
        <v>155</v>
      </c>
      <c r="Q40">
        <v>148</v>
      </c>
      <c r="R40">
        <f>SUM(L40:Q40)</f>
        <v>953</v>
      </c>
    </row>
    <row r="41" spans="1:18">
      <c r="A41" t="s">
        <v>37</v>
      </c>
      <c r="B41" t="s">
        <v>38</v>
      </c>
      <c r="C41">
        <v>216</v>
      </c>
      <c r="D41">
        <v>195</v>
      </c>
      <c r="E41">
        <v>139</v>
      </c>
      <c r="F41">
        <v>164</v>
      </c>
      <c r="G41">
        <v>170</v>
      </c>
      <c r="H41">
        <v>188</v>
      </c>
      <c r="I41">
        <f>SUM(C41:H41)</f>
        <v>1072</v>
      </c>
      <c r="J41" t="s">
        <v>85</v>
      </c>
      <c r="K41" t="s">
        <v>23</v>
      </c>
      <c r="L41">
        <v>158</v>
      </c>
      <c r="M41">
        <v>126</v>
      </c>
      <c r="N41">
        <v>153</v>
      </c>
      <c r="O41">
        <v>136</v>
      </c>
      <c r="P41">
        <v>145</v>
      </c>
      <c r="Q41">
        <v>153</v>
      </c>
      <c r="R41">
        <f>SUM(L41:Q41)</f>
        <v>871</v>
      </c>
    </row>
    <row r="42" spans="1:18">
      <c r="A42" s="4" t="s">
        <v>177</v>
      </c>
      <c r="B42" s="4" t="s">
        <v>178</v>
      </c>
      <c r="C42">
        <v>150</v>
      </c>
      <c r="D42">
        <v>191</v>
      </c>
      <c r="E42">
        <v>150</v>
      </c>
      <c r="F42">
        <v>173</v>
      </c>
      <c r="G42">
        <v>173</v>
      </c>
      <c r="H42">
        <v>188</v>
      </c>
      <c r="I42">
        <f>SUM(C42:H42)</f>
        <v>1025</v>
      </c>
    </row>
    <row r="43" spans="1:18">
      <c r="A43" t="s">
        <v>50</v>
      </c>
      <c r="B43" t="s">
        <v>51</v>
      </c>
      <c r="C43">
        <v>166</v>
      </c>
      <c r="D43">
        <v>133</v>
      </c>
      <c r="E43">
        <v>140</v>
      </c>
      <c r="F43">
        <v>199</v>
      </c>
      <c r="G43">
        <v>214</v>
      </c>
      <c r="H43">
        <v>156</v>
      </c>
      <c r="I43">
        <f>SUM(C43:H43)</f>
        <v>1008</v>
      </c>
    </row>
    <row r="44" spans="1:18">
      <c r="A44" s="4" t="s">
        <v>144</v>
      </c>
      <c r="B44" s="4" t="s">
        <v>145</v>
      </c>
      <c r="C44">
        <v>185</v>
      </c>
      <c r="D44">
        <v>158</v>
      </c>
      <c r="E44">
        <v>149</v>
      </c>
      <c r="F44">
        <v>177</v>
      </c>
      <c r="G44">
        <v>156</v>
      </c>
      <c r="H44">
        <v>157</v>
      </c>
      <c r="I44">
        <f>SUM(C44:H44)</f>
        <v>982</v>
      </c>
    </row>
    <row r="45" spans="1:18">
      <c r="A45" t="s">
        <v>56</v>
      </c>
      <c r="B45" t="s">
        <v>46</v>
      </c>
      <c r="C45">
        <v>154</v>
      </c>
      <c r="D45">
        <v>170</v>
      </c>
      <c r="E45">
        <v>176</v>
      </c>
      <c r="F45">
        <v>112</v>
      </c>
      <c r="G45">
        <v>171</v>
      </c>
      <c r="H45">
        <v>158</v>
      </c>
      <c r="I45">
        <f>SUM(C45:H45)</f>
        <v>941</v>
      </c>
    </row>
    <row r="47" spans="1:18">
      <c r="A47" s="4"/>
      <c r="B47" s="4"/>
    </row>
    <row r="48" spans="1:18">
      <c r="A48" s="4"/>
      <c r="B48" s="4"/>
    </row>
    <row r="49" spans="1:18">
      <c r="A49" s="4"/>
      <c r="B49" s="4"/>
    </row>
    <row r="50" spans="1:18">
      <c r="A50" s="4"/>
      <c r="B50" s="4"/>
    </row>
    <row r="51" spans="1:18">
      <c r="A51" s="4"/>
      <c r="B51" s="4"/>
    </row>
    <row r="52" spans="1:18">
      <c r="A52" s="4"/>
      <c r="B52" s="4"/>
    </row>
    <row r="54" spans="1:18" s="18" customFormat="1" ht="15">
      <c r="C54" s="23" t="s">
        <v>176</v>
      </c>
      <c r="D54" s="23"/>
      <c r="E54" s="23"/>
      <c r="F54" s="23"/>
      <c r="G54" s="23"/>
      <c r="H54" s="23"/>
      <c r="L54" s="23" t="s">
        <v>175</v>
      </c>
      <c r="M54" s="23"/>
      <c r="N54" s="23"/>
      <c r="O54" s="23"/>
      <c r="P54" s="23"/>
      <c r="Q54" s="23"/>
    </row>
    <row r="56" spans="1:18" ht="15">
      <c r="A56" s="2" t="s">
        <v>0</v>
      </c>
      <c r="J56" s="2" t="s">
        <v>0</v>
      </c>
    </row>
    <row r="57" spans="1:18">
      <c r="C57" s="1" t="s">
        <v>3</v>
      </c>
      <c r="D57" s="1" t="s">
        <v>4</v>
      </c>
      <c r="E57" s="1" t="s">
        <v>5</v>
      </c>
      <c r="F57" s="1" t="s">
        <v>6</v>
      </c>
      <c r="G57" s="1" t="s">
        <v>125</v>
      </c>
      <c r="H57" s="1" t="s">
        <v>126</v>
      </c>
      <c r="I57" s="1" t="s">
        <v>7</v>
      </c>
      <c r="L57" s="1" t="s">
        <v>3</v>
      </c>
      <c r="M57" s="1" t="s">
        <v>4</v>
      </c>
      <c r="N57" s="1" t="s">
        <v>5</v>
      </c>
      <c r="O57" s="1" t="s">
        <v>6</v>
      </c>
      <c r="P57" s="1" t="s">
        <v>125</v>
      </c>
      <c r="Q57" s="1" t="s">
        <v>126</v>
      </c>
      <c r="R57" s="1" t="s">
        <v>7</v>
      </c>
    </row>
    <row r="58" spans="1:18">
      <c r="A58" t="s">
        <v>100</v>
      </c>
      <c r="B58" t="s">
        <v>92</v>
      </c>
      <c r="C58">
        <v>154</v>
      </c>
      <c r="D58">
        <v>156</v>
      </c>
      <c r="E58">
        <v>169</v>
      </c>
      <c r="F58">
        <v>157</v>
      </c>
      <c r="G58">
        <v>183</v>
      </c>
      <c r="H58">
        <v>184</v>
      </c>
      <c r="I58">
        <f>SUM(C58:H58)</f>
        <v>1003</v>
      </c>
      <c r="J58" t="s">
        <v>114</v>
      </c>
      <c r="K58" t="s">
        <v>115</v>
      </c>
      <c r="L58">
        <v>181</v>
      </c>
      <c r="M58">
        <v>184</v>
      </c>
      <c r="N58">
        <v>200</v>
      </c>
      <c r="O58">
        <v>182</v>
      </c>
      <c r="P58">
        <v>189</v>
      </c>
      <c r="Q58">
        <v>206</v>
      </c>
      <c r="R58">
        <f>SUM(L58:Q58)</f>
        <v>1142</v>
      </c>
    </row>
    <row r="59" spans="1:18">
      <c r="A59" t="s">
        <v>87</v>
      </c>
      <c r="B59" t="s">
        <v>88</v>
      </c>
      <c r="C59">
        <v>175</v>
      </c>
      <c r="D59">
        <v>139</v>
      </c>
      <c r="E59">
        <v>154</v>
      </c>
      <c r="F59">
        <v>143</v>
      </c>
      <c r="G59">
        <v>170</v>
      </c>
      <c r="H59">
        <v>203</v>
      </c>
      <c r="I59">
        <f>SUM(C59:H59)</f>
        <v>984</v>
      </c>
      <c r="J59" t="s">
        <v>121</v>
      </c>
      <c r="K59" t="s">
        <v>122</v>
      </c>
      <c r="L59">
        <v>173</v>
      </c>
      <c r="M59">
        <v>156</v>
      </c>
      <c r="N59">
        <v>195</v>
      </c>
      <c r="O59">
        <v>214</v>
      </c>
      <c r="P59">
        <v>167</v>
      </c>
      <c r="Q59">
        <v>139</v>
      </c>
      <c r="R59">
        <f>SUM(L59:Q59)</f>
        <v>1044</v>
      </c>
    </row>
    <row r="60" spans="1:18">
      <c r="A60" t="s">
        <v>8</v>
      </c>
      <c r="B60" t="s">
        <v>109</v>
      </c>
      <c r="C60">
        <v>134</v>
      </c>
      <c r="D60">
        <v>152</v>
      </c>
      <c r="E60">
        <v>163</v>
      </c>
      <c r="F60">
        <v>155</v>
      </c>
      <c r="G60">
        <v>154</v>
      </c>
      <c r="H60">
        <v>171</v>
      </c>
      <c r="I60">
        <f>SUM(C60:H60)</f>
        <v>929</v>
      </c>
      <c r="J60" t="s">
        <v>81</v>
      </c>
      <c r="K60" t="s">
        <v>110</v>
      </c>
      <c r="L60">
        <v>126</v>
      </c>
      <c r="M60">
        <v>190</v>
      </c>
      <c r="N60">
        <v>143</v>
      </c>
      <c r="O60">
        <v>184</v>
      </c>
      <c r="P60">
        <v>151</v>
      </c>
      <c r="Q60">
        <v>151</v>
      </c>
      <c r="R60">
        <f>SUM(L60:Q60)</f>
        <v>945</v>
      </c>
    </row>
    <row r="61" spans="1:18">
      <c r="A61" t="s">
        <v>16</v>
      </c>
      <c r="B61" t="s">
        <v>99</v>
      </c>
      <c r="C61">
        <v>123</v>
      </c>
      <c r="D61">
        <v>170</v>
      </c>
      <c r="E61">
        <v>149</v>
      </c>
      <c r="F61">
        <v>138</v>
      </c>
      <c r="G61">
        <v>151</v>
      </c>
      <c r="H61">
        <v>179</v>
      </c>
      <c r="I61">
        <f>SUM(C61:H61)</f>
        <v>910</v>
      </c>
      <c r="J61" t="s">
        <v>70</v>
      </c>
      <c r="K61" t="s">
        <v>119</v>
      </c>
      <c r="L61">
        <v>139</v>
      </c>
      <c r="M61">
        <v>170</v>
      </c>
      <c r="N61">
        <v>146</v>
      </c>
      <c r="O61">
        <v>135</v>
      </c>
      <c r="P61">
        <v>166</v>
      </c>
      <c r="Q61">
        <v>168</v>
      </c>
      <c r="R61">
        <f>SUM(L61:Q61)</f>
        <v>924</v>
      </c>
    </row>
    <row r="62" spans="1:18">
      <c r="A62" s="4" t="s">
        <v>148</v>
      </c>
      <c r="B62" s="4" t="s">
        <v>149</v>
      </c>
      <c r="C62">
        <v>202</v>
      </c>
      <c r="D62">
        <v>131</v>
      </c>
      <c r="E62">
        <v>136</v>
      </c>
      <c r="F62">
        <v>160</v>
      </c>
      <c r="G62">
        <v>125</v>
      </c>
      <c r="H62">
        <v>149</v>
      </c>
      <c r="I62">
        <f>SUM(C62:H62)</f>
        <v>903</v>
      </c>
      <c r="J62" t="s">
        <v>112</v>
      </c>
      <c r="K62" t="s">
        <v>113</v>
      </c>
      <c r="L62">
        <v>158</v>
      </c>
      <c r="M62">
        <v>126</v>
      </c>
      <c r="N62">
        <v>179</v>
      </c>
      <c r="O62">
        <v>155</v>
      </c>
      <c r="P62">
        <v>152</v>
      </c>
      <c r="Q62">
        <v>140</v>
      </c>
      <c r="R62">
        <f>SUM(L62:Q62)</f>
        <v>910</v>
      </c>
    </row>
    <row r="65" spans="1:18" ht="15">
      <c r="A65" s="2" t="s">
        <v>26</v>
      </c>
      <c r="J65" s="2" t="s">
        <v>26</v>
      </c>
    </row>
    <row r="66" spans="1:18">
      <c r="C66" s="1" t="s">
        <v>3</v>
      </c>
      <c r="D66" s="1" t="s">
        <v>4</v>
      </c>
      <c r="E66" s="1" t="s">
        <v>5</v>
      </c>
      <c r="F66" s="1" t="s">
        <v>6</v>
      </c>
      <c r="G66" s="1" t="s">
        <v>125</v>
      </c>
      <c r="H66" s="1" t="s">
        <v>126</v>
      </c>
      <c r="I66" s="1" t="s">
        <v>7</v>
      </c>
      <c r="L66" s="1" t="s">
        <v>3</v>
      </c>
      <c r="M66" s="1" t="s">
        <v>4</v>
      </c>
      <c r="N66" s="1" t="s">
        <v>5</v>
      </c>
      <c r="O66" s="1" t="s">
        <v>6</v>
      </c>
      <c r="P66" s="1" t="s">
        <v>125</v>
      </c>
      <c r="Q66" s="1" t="s">
        <v>126</v>
      </c>
      <c r="R66" s="1" t="s">
        <v>7</v>
      </c>
    </row>
    <row r="67" spans="1:18">
      <c r="A67" t="s">
        <v>93</v>
      </c>
      <c r="B67" t="s">
        <v>94</v>
      </c>
      <c r="C67">
        <v>170</v>
      </c>
      <c r="D67">
        <v>226</v>
      </c>
      <c r="E67">
        <v>173</v>
      </c>
      <c r="F67">
        <v>169</v>
      </c>
      <c r="G67">
        <v>178</v>
      </c>
      <c r="H67">
        <v>237</v>
      </c>
      <c r="I67">
        <f>SUM(C67:H67)</f>
        <v>1153</v>
      </c>
      <c r="J67" t="s">
        <v>64</v>
      </c>
      <c r="K67" t="s">
        <v>111</v>
      </c>
      <c r="L67">
        <v>171</v>
      </c>
      <c r="M67">
        <v>184</v>
      </c>
      <c r="N67">
        <v>231</v>
      </c>
      <c r="O67">
        <v>159</v>
      </c>
      <c r="P67">
        <v>158</v>
      </c>
      <c r="Q67">
        <v>169</v>
      </c>
      <c r="R67">
        <f>SUM(L67:Q67)</f>
        <v>1072</v>
      </c>
    </row>
    <row r="68" spans="1:18">
      <c r="A68" t="s">
        <v>105</v>
      </c>
      <c r="B68" t="s">
        <v>106</v>
      </c>
      <c r="C68">
        <v>158</v>
      </c>
      <c r="D68">
        <v>166</v>
      </c>
      <c r="E68">
        <v>197</v>
      </c>
      <c r="F68">
        <v>183</v>
      </c>
      <c r="G68">
        <v>166</v>
      </c>
      <c r="H68">
        <v>159</v>
      </c>
      <c r="I68">
        <f>SUM(C68:H68)</f>
        <v>1029</v>
      </c>
      <c r="J68" s="3" t="s">
        <v>123</v>
      </c>
      <c r="K68" s="3" t="s">
        <v>124</v>
      </c>
      <c r="L68">
        <v>140</v>
      </c>
      <c r="M68">
        <v>157</v>
      </c>
      <c r="N68">
        <v>172</v>
      </c>
      <c r="O68">
        <v>148</v>
      </c>
      <c r="P68">
        <v>131</v>
      </c>
      <c r="Q68">
        <v>188</v>
      </c>
      <c r="R68">
        <f>SUM(L68:Q68)</f>
        <v>936</v>
      </c>
    </row>
    <row r="69" spans="1:18">
      <c r="A69" t="s">
        <v>97</v>
      </c>
      <c r="B69" t="s">
        <v>98</v>
      </c>
      <c r="C69">
        <v>181</v>
      </c>
      <c r="D69">
        <v>151</v>
      </c>
      <c r="E69">
        <v>167</v>
      </c>
      <c r="F69">
        <v>168</v>
      </c>
      <c r="G69">
        <v>167</v>
      </c>
      <c r="H69">
        <v>179</v>
      </c>
      <c r="I69">
        <f>SUM(C69:H69)</f>
        <v>1013</v>
      </c>
      <c r="J69" t="s">
        <v>74</v>
      </c>
      <c r="K69" t="s">
        <v>92</v>
      </c>
      <c r="L69">
        <v>149</v>
      </c>
      <c r="M69">
        <v>160</v>
      </c>
      <c r="N69">
        <v>127</v>
      </c>
      <c r="O69">
        <v>158</v>
      </c>
      <c r="P69">
        <v>115</v>
      </c>
      <c r="Q69">
        <v>168</v>
      </c>
      <c r="R69">
        <f>SUM(L69:Q69)</f>
        <v>877</v>
      </c>
    </row>
    <row r="70" spans="1:18">
      <c r="A70" t="s">
        <v>95</v>
      </c>
      <c r="B70" t="s">
        <v>96</v>
      </c>
      <c r="C70">
        <v>158</v>
      </c>
      <c r="D70">
        <v>165</v>
      </c>
      <c r="E70">
        <v>176</v>
      </c>
      <c r="F70">
        <v>173</v>
      </c>
      <c r="G70">
        <v>167</v>
      </c>
      <c r="H70">
        <v>153</v>
      </c>
      <c r="I70">
        <f>SUM(C70:H70)</f>
        <v>992</v>
      </c>
      <c r="J70" t="s">
        <v>116</v>
      </c>
      <c r="K70" t="s">
        <v>117</v>
      </c>
      <c r="L70">
        <v>116</v>
      </c>
      <c r="M70">
        <v>136</v>
      </c>
      <c r="N70">
        <v>144</v>
      </c>
      <c r="O70">
        <v>146</v>
      </c>
      <c r="P70">
        <v>122</v>
      </c>
      <c r="Q70">
        <v>131</v>
      </c>
      <c r="R70">
        <f>SUM(L70:Q70)</f>
        <v>795</v>
      </c>
    </row>
    <row r="71" spans="1:18">
      <c r="A71" t="s">
        <v>107</v>
      </c>
      <c r="B71" t="s">
        <v>88</v>
      </c>
      <c r="C71">
        <v>185</v>
      </c>
      <c r="D71">
        <v>152</v>
      </c>
      <c r="E71">
        <v>210</v>
      </c>
      <c r="F71">
        <v>160</v>
      </c>
      <c r="G71">
        <v>113</v>
      </c>
      <c r="H71">
        <v>148</v>
      </c>
      <c r="I71">
        <f>SUM(C71:H71)</f>
        <v>968</v>
      </c>
      <c r="J71" t="s">
        <v>120</v>
      </c>
      <c r="K71" t="s">
        <v>99</v>
      </c>
      <c r="L71">
        <v>95</v>
      </c>
      <c r="M71">
        <v>119</v>
      </c>
      <c r="N71">
        <v>85</v>
      </c>
      <c r="O71">
        <v>107</v>
      </c>
      <c r="P71">
        <v>139</v>
      </c>
      <c r="Q71">
        <v>171</v>
      </c>
      <c r="R71">
        <f>SUM(L71:Q71)</f>
        <v>716</v>
      </c>
    </row>
    <row r="72" spans="1:18">
      <c r="A72" s="4" t="s">
        <v>39</v>
      </c>
      <c r="B72" s="4" t="s">
        <v>150</v>
      </c>
      <c r="C72">
        <v>190</v>
      </c>
      <c r="D72">
        <v>148</v>
      </c>
      <c r="E72">
        <v>146</v>
      </c>
      <c r="F72">
        <v>158</v>
      </c>
      <c r="G72">
        <v>143</v>
      </c>
      <c r="H72">
        <v>173</v>
      </c>
      <c r="I72">
        <f>SUM(C72:H72)</f>
        <v>958</v>
      </c>
    </row>
    <row r="73" spans="1:18">
      <c r="A73" t="s">
        <v>103</v>
      </c>
      <c r="B73" t="s">
        <v>104</v>
      </c>
      <c r="C73">
        <v>178</v>
      </c>
      <c r="D73">
        <v>118</v>
      </c>
      <c r="E73">
        <v>134</v>
      </c>
      <c r="F73">
        <v>159</v>
      </c>
      <c r="G73">
        <v>171</v>
      </c>
      <c r="H73">
        <v>183</v>
      </c>
      <c r="I73">
        <f>SUM(C73:H73)</f>
        <v>943</v>
      </c>
    </row>
    <row r="74" spans="1:18">
      <c r="A74" t="s">
        <v>136</v>
      </c>
      <c r="B74" t="s">
        <v>137</v>
      </c>
      <c r="C74">
        <v>145</v>
      </c>
      <c r="D74">
        <v>153</v>
      </c>
      <c r="E74">
        <v>158</v>
      </c>
      <c r="F74">
        <v>134</v>
      </c>
      <c r="G74">
        <v>136</v>
      </c>
      <c r="H74">
        <v>133</v>
      </c>
      <c r="I74">
        <f>SUM(C74:H74)</f>
        <v>859</v>
      </c>
    </row>
    <row r="75" spans="1:18">
      <c r="A75" t="s">
        <v>101</v>
      </c>
      <c r="B75" t="s">
        <v>102</v>
      </c>
      <c r="C75">
        <v>132</v>
      </c>
      <c r="D75">
        <v>136</v>
      </c>
      <c r="E75">
        <v>123</v>
      </c>
      <c r="F75">
        <v>147</v>
      </c>
      <c r="G75">
        <v>159</v>
      </c>
      <c r="H75">
        <v>150</v>
      </c>
      <c r="I75">
        <f>SUM(C75:H75)</f>
        <v>847</v>
      </c>
    </row>
    <row r="76" spans="1:18">
      <c r="A76" s="4"/>
      <c r="B76" s="4"/>
    </row>
    <row r="78" spans="1:18" ht="15">
      <c r="A78" s="2" t="s">
        <v>47</v>
      </c>
      <c r="J78" s="2" t="s">
        <v>47</v>
      </c>
    </row>
    <row r="79" spans="1:18">
      <c r="C79" s="1" t="s">
        <v>3</v>
      </c>
      <c r="D79" s="1" t="s">
        <v>4</v>
      </c>
      <c r="E79" s="1" t="s">
        <v>5</v>
      </c>
      <c r="F79" s="1" t="s">
        <v>6</v>
      </c>
      <c r="G79" s="1" t="s">
        <v>125</v>
      </c>
      <c r="H79" s="1" t="s">
        <v>126</v>
      </c>
      <c r="I79" s="1" t="s">
        <v>7</v>
      </c>
      <c r="L79" s="1" t="s">
        <v>3</v>
      </c>
      <c r="M79" s="1" t="s">
        <v>4</v>
      </c>
      <c r="N79" s="1" t="s">
        <v>5</v>
      </c>
      <c r="O79" s="1" t="s">
        <v>6</v>
      </c>
      <c r="P79" s="1" t="s">
        <v>125</v>
      </c>
      <c r="Q79" s="1" t="s">
        <v>126</v>
      </c>
      <c r="R79" s="1" t="s">
        <v>7</v>
      </c>
    </row>
    <row r="80" spans="1:18">
      <c r="A80" t="s">
        <v>91</v>
      </c>
      <c r="B80" t="s">
        <v>92</v>
      </c>
      <c r="C80">
        <v>181</v>
      </c>
      <c r="D80">
        <v>176</v>
      </c>
      <c r="E80">
        <v>146</v>
      </c>
      <c r="F80">
        <v>178</v>
      </c>
      <c r="G80">
        <v>172</v>
      </c>
      <c r="H80">
        <v>144</v>
      </c>
      <c r="I80">
        <f>SUM(C80:H80)</f>
        <v>997</v>
      </c>
      <c r="J80" t="s">
        <v>84</v>
      </c>
      <c r="K80" t="s">
        <v>118</v>
      </c>
      <c r="L80">
        <v>134</v>
      </c>
      <c r="M80">
        <v>160</v>
      </c>
      <c r="N80">
        <v>128</v>
      </c>
      <c r="O80">
        <v>151</v>
      </c>
      <c r="P80">
        <v>118</v>
      </c>
      <c r="Q80">
        <v>124</v>
      </c>
      <c r="R80">
        <f>SUM(L80:Q80)</f>
        <v>815</v>
      </c>
    </row>
    <row r="81" spans="1:18">
      <c r="A81" t="s">
        <v>89</v>
      </c>
      <c r="B81" t="s">
        <v>90</v>
      </c>
      <c r="C81">
        <v>169</v>
      </c>
      <c r="D81">
        <v>176</v>
      </c>
      <c r="E81">
        <v>152</v>
      </c>
      <c r="F81">
        <v>200</v>
      </c>
      <c r="G81">
        <v>170</v>
      </c>
      <c r="H81">
        <v>109</v>
      </c>
      <c r="I81">
        <f>SUM(C81:H81)</f>
        <v>976</v>
      </c>
      <c r="J81" t="s">
        <v>85</v>
      </c>
      <c r="K81" t="s">
        <v>109</v>
      </c>
      <c r="L81">
        <v>128</v>
      </c>
      <c r="M81">
        <v>157</v>
      </c>
      <c r="N81">
        <v>139</v>
      </c>
      <c r="R81">
        <f>SUM(L81:Q81)</f>
        <v>424</v>
      </c>
    </row>
    <row r="82" spans="1:18">
      <c r="A82" t="s">
        <v>138</v>
      </c>
      <c r="B82" t="s">
        <v>90</v>
      </c>
      <c r="C82">
        <v>186</v>
      </c>
      <c r="D82">
        <v>134</v>
      </c>
      <c r="E82">
        <v>134</v>
      </c>
      <c r="F82">
        <v>156</v>
      </c>
      <c r="G82">
        <v>215</v>
      </c>
      <c r="H82">
        <v>148</v>
      </c>
      <c r="I82">
        <f>SUM(C82:H82)</f>
        <v>973</v>
      </c>
    </row>
    <row r="83" spans="1:18">
      <c r="A83" s="4" t="s">
        <v>151</v>
      </c>
      <c r="B83" s="4" t="s">
        <v>152</v>
      </c>
      <c r="C83">
        <v>164</v>
      </c>
      <c r="D83">
        <v>174</v>
      </c>
      <c r="E83">
        <v>146</v>
      </c>
      <c r="F83">
        <v>183</v>
      </c>
      <c r="G83">
        <v>130</v>
      </c>
      <c r="H83">
        <v>159</v>
      </c>
      <c r="I83">
        <f>SUM(C83:H83)</f>
        <v>956</v>
      </c>
    </row>
  </sheetData>
  <sortState xmlns:xlrd2="http://schemas.microsoft.com/office/spreadsheetml/2017/richdata2" ref="J5:R9">
    <sortCondition descending="1" ref="R5:R9"/>
  </sortState>
  <mergeCells count="4">
    <mergeCell ref="C1:H1"/>
    <mergeCell ref="L1:Q1"/>
    <mergeCell ref="C54:H54"/>
    <mergeCell ref="L54:Q5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94C4-57C9-4A0C-889C-8C2092290C02}">
  <dimension ref="A3:E30"/>
  <sheetViews>
    <sheetView topLeftCell="A10" workbookViewId="0">
      <selection activeCell="E29" sqref="E29"/>
    </sheetView>
  </sheetViews>
  <sheetFormatPr baseColWidth="10" defaultColWidth="15" defaultRowHeight="23.25"/>
  <cols>
    <col min="1" max="16384" width="15" style="12"/>
  </cols>
  <sheetData>
    <row r="3" spans="1:5">
      <c r="C3" s="13" t="s">
        <v>155</v>
      </c>
      <c r="D3" s="13"/>
      <c r="E3" s="13" t="s">
        <v>156</v>
      </c>
    </row>
    <row r="5" spans="1:5">
      <c r="A5" s="12" t="s">
        <v>157</v>
      </c>
      <c r="C5" s="14">
        <f>Trios!G8</f>
        <v>2152</v>
      </c>
      <c r="D5" s="14"/>
      <c r="E5" s="14">
        <f>Trios!N8</f>
        <v>2123</v>
      </c>
    </row>
    <row r="6" spans="1:5">
      <c r="A6" s="12" t="s">
        <v>158</v>
      </c>
      <c r="C6" s="14">
        <f>Trios!G32</f>
        <v>2391</v>
      </c>
      <c r="D6" s="14"/>
      <c r="E6" s="14">
        <f>Trios!N32</f>
        <v>2146</v>
      </c>
    </row>
    <row r="7" spans="1:5">
      <c r="A7" s="12" t="s">
        <v>159</v>
      </c>
      <c r="C7" s="14">
        <f>Trios!G60</f>
        <v>2312</v>
      </c>
      <c r="D7" s="14"/>
      <c r="E7" s="14">
        <f>Trios!N60</f>
        <v>2342</v>
      </c>
    </row>
    <row r="8" spans="1:5">
      <c r="C8" s="14"/>
      <c r="D8" s="14"/>
      <c r="E8" s="14"/>
    </row>
    <row r="9" spans="1:5">
      <c r="A9" s="12" t="s">
        <v>160</v>
      </c>
      <c r="C9" s="14">
        <f>Trios!G74</f>
        <v>2059</v>
      </c>
      <c r="D9" s="14"/>
      <c r="E9" s="14">
        <f>Trios!N74</f>
        <v>2138</v>
      </c>
    </row>
    <row r="10" spans="1:5">
      <c r="C10" s="14"/>
      <c r="D10" s="14"/>
      <c r="E10" s="14"/>
    </row>
    <row r="11" spans="1:5">
      <c r="A11" s="12" t="s">
        <v>161</v>
      </c>
      <c r="C11" s="14">
        <f>Mixdoppel!G7</f>
        <v>1530</v>
      </c>
      <c r="D11" s="14"/>
      <c r="E11" s="14">
        <f>Mixdoppel!N7</f>
        <v>1411</v>
      </c>
    </row>
    <row r="12" spans="1:5">
      <c r="A12" s="12" t="s">
        <v>161</v>
      </c>
      <c r="C12" s="14">
        <f>Mixdoppel!G11</f>
        <v>1437</v>
      </c>
      <c r="D12" s="14"/>
      <c r="E12" s="14">
        <f>Mixdoppel!N11</f>
        <v>1366</v>
      </c>
    </row>
    <row r="13" spans="1:5">
      <c r="A13" s="12" t="s">
        <v>162</v>
      </c>
      <c r="C13" s="14">
        <f>Mixdoppel!G36</f>
        <v>1472</v>
      </c>
      <c r="D13" s="14"/>
      <c r="E13" s="14">
        <f>Mixdoppel!N37</f>
        <v>1510</v>
      </c>
    </row>
    <row r="14" spans="1:5">
      <c r="A14" s="12" t="s">
        <v>162</v>
      </c>
      <c r="C14" s="14">
        <f>Mixdoppel!G40</f>
        <v>1464</v>
      </c>
      <c r="D14" s="14"/>
      <c r="E14" s="14">
        <f>Mixdoppel!N41</f>
        <v>1252</v>
      </c>
    </row>
    <row r="15" spans="1:5">
      <c r="C15" s="14"/>
      <c r="D15" s="14"/>
      <c r="E15" s="14"/>
    </row>
    <row r="16" spans="1:5">
      <c r="A16" s="12" t="s">
        <v>166</v>
      </c>
      <c r="C16" s="14">
        <f>Einzel!I5</f>
        <v>1230</v>
      </c>
      <c r="D16" s="14"/>
      <c r="E16" s="14">
        <f>Einzel!R5</f>
        <v>1093</v>
      </c>
    </row>
    <row r="17" spans="1:5">
      <c r="A17" s="12" t="s">
        <v>166</v>
      </c>
      <c r="C17" s="14">
        <f>Einzel!I6</f>
        <v>1163</v>
      </c>
      <c r="D17" s="14"/>
      <c r="E17" s="14">
        <f>Einzel!R6</f>
        <v>1072</v>
      </c>
    </row>
    <row r="18" spans="1:5">
      <c r="A18" s="12" t="s">
        <v>167</v>
      </c>
      <c r="C18" s="14">
        <f>Einzel!I21</f>
        <v>1291</v>
      </c>
      <c r="D18" s="14"/>
      <c r="E18" s="14">
        <f>Einzel!R21</f>
        <v>1341</v>
      </c>
    </row>
    <row r="19" spans="1:5">
      <c r="A19" s="12" t="s">
        <v>167</v>
      </c>
      <c r="C19" s="14">
        <f>Einzel!I22</f>
        <v>1205</v>
      </c>
      <c r="D19" s="14"/>
      <c r="E19" s="14">
        <f>Einzel!R22</f>
        <v>1139</v>
      </c>
    </row>
    <row r="20" spans="1:5">
      <c r="A20" s="12" t="s">
        <v>168</v>
      </c>
      <c r="C20" s="14">
        <f>Einzel!I38</f>
        <v>1257</v>
      </c>
      <c r="D20" s="14"/>
      <c r="E20" s="14">
        <f>Einzel!R38</f>
        <v>1149</v>
      </c>
    </row>
    <row r="21" spans="1:5">
      <c r="A21" s="12" t="s">
        <v>168</v>
      </c>
      <c r="C21" s="14">
        <f>Einzel!I39</f>
        <v>1080</v>
      </c>
      <c r="D21" s="14"/>
      <c r="E21" s="14">
        <f>Einzel!R39</f>
        <v>1041</v>
      </c>
    </row>
    <row r="22" spans="1:5">
      <c r="C22" s="14"/>
      <c r="D22" s="14"/>
      <c r="E22" s="14"/>
    </row>
    <row r="23" spans="1:5">
      <c r="A23" s="12" t="s">
        <v>163</v>
      </c>
      <c r="C23" s="14">
        <f>Einzel!I58</f>
        <v>1003</v>
      </c>
      <c r="D23" s="14"/>
      <c r="E23" s="14">
        <f>Einzel!R58</f>
        <v>1142</v>
      </c>
    </row>
    <row r="24" spans="1:5">
      <c r="A24" s="12" t="s">
        <v>163</v>
      </c>
      <c r="C24" s="14">
        <f>Einzel!I59</f>
        <v>984</v>
      </c>
      <c r="D24" s="14"/>
      <c r="E24" s="14">
        <f>Einzel!R59</f>
        <v>1044</v>
      </c>
    </row>
    <row r="25" spans="1:5">
      <c r="A25" s="12" t="s">
        <v>164</v>
      </c>
      <c r="C25" s="14">
        <f>Einzel!I67</f>
        <v>1153</v>
      </c>
      <c r="D25" s="14"/>
      <c r="E25" s="14">
        <f>Einzel!R67</f>
        <v>1072</v>
      </c>
    </row>
    <row r="26" spans="1:5">
      <c r="A26" s="12" t="s">
        <v>164</v>
      </c>
      <c r="C26" s="14">
        <f>Einzel!I68</f>
        <v>1029</v>
      </c>
      <c r="D26" s="14"/>
      <c r="E26" s="14">
        <f>Einzel!R68</f>
        <v>936</v>
      </c>
    </row>
    <row r="27" spans="1:5">
      <c r="A27" s="12" t="s">
        <v>165</v>
      </c>
      <c r="C27" s="14">
        <f>Einzel!I80</f>
        <v>997</v>
      </c>
      <c r="D27" s="14"/>
      <c r="E27" s="14">
        <f>Einzel!R80</f>
        <v>815</v>
      </c>
    </row>
    <row r="28" spans="1:5">
      <c r="A28" s="12" t="s">
        <v>165</v>
      </c>
      <c r="C28" s="14">
        <f>Einzel!I81</f>
        <v>976</v>
      </c>
      <c r="D28" s="14"/>
      <c r="E28" s="14">
        <f>Einzel!R81</f>
        <v>424</v>
      </c>
    </row>
    <row r="29" spans="1:5">
      <c r="C29" s="14"/>
      <c r="D29" s="14"/>
      <c r="E29" s="14"/>
    </row>
    <row r="30" spans="1:5">
      <c r="A30" s="15" t="s">
        <v>172</v>
      </c>
      <c r="B30" s="15"/>
      <c r="C30" s="16">
        <f>SUM(C5:C28)</f>
        <v>28185</v>
      </c>
      <c r="D30" s="16"/>
      <c r="E30" s="16">
        <f>SUM(E5:E28)</f>
        <v>26556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1AFB7-EBD6-479F-8B59-E1D899814C50}">
  <dimension ref="A2:F81"/>
  <sheetViews>
    <sheetView tabSelected="1" topLeftCell="A46" workbookViewId="0">
      <selection activeCell="J64" sqref="J64"/>
    </sheetView>
  </sheetViews>
  <sheetFormatPr baseColWidth="10" defaultRowHeight="14.25"/>
  <cols>
    <col min="1" max="1" width="12.75" bestFit="1" customWidth="1"/>
    <col min="4" max="4" width="11" style="17"/>
  </cols>
  <sheetData>
    <row r="2" spans="1:6" s="18" customFormat="1" ht="15">
      <c r="C2" s="20" t="s">
        <v>171</v>
      </c>
      <c r="D2" s="21" t="s">
        <v>170</v>
      </c>
      <c r="E2" s="20" t="s">
        <v>169</v>
      </c>
      <c r="F2" s="20" t="s">
        <v>7</v>
      </c>
    </row>
    <row r="3" spans="1:6">
      <c r="A3" s="4" t="s">
        <v>64</v>
      </c>
      <c r="B3" s="4" t="s">
        <v>65</v>
      </c>
      <c r="C3">
        <f>Trios!N30</f>
        <v>796</v>
      </c>
      <c r="D3" s="17">
        <f>Mixdoppel!N36</f>
        <v>791</v>
      </c>
      <c r="E3">
        <f>Einzel!R21</f>
        <v>1341</v>
      </c>
      <c r="F3" s="1">
        <f>C3+D3+E3</f>
        <v>2928</v>
      </c>
    </row>
    <row r="4" spans="1:6">
      <c r="A4" s="4" t="s">
        <v>45</v>
      </c>
      <c r="B4" s="4" t="s">
        <v>46</v>
      </c>
      <c r="C4">
        <f>Trios!G31</f>
        <v>810</v>
      </c>
      <c r="D4" s="17">
        <f>Mixdoppel!G39</f>
        <v>779</v>
      </c>
      <c r="E4">
        <f>Einzel!I21</f>
        <v>1291</v>
      </c>
      <c r="F4" s="1">
        <f>C4+D4+E4</f>
        <v>2880</v>
      </c>
    </row>
    <row r="5" spans="1:6">
      <c r="A5" s="4" t="s">
        <v>16</v>
      </c>
      <c r="B5" s="4" t="s">
        <v>19</v>
      </c>
      <c r="C5" s="17">
        <f>Trios!G7</f>
        <v>774</v>
      </c>
      <c r="D5" s="17">
        <f>Mixdoppel!G6</f>
        <v>846</v>
      </c>
      <c r="E5" s="17">
        <f>Einzel!I5</f>
        <v>1230</v>
      </c>
      <c r="F5" s="1">
        <f>C5+D5+E5</f>
        <v>2850</v>
      </c>
    </row>
    <row r="6" spans="1:6">
      <c r="A6" s="4" t="s">
        <v>48</v>
      </c>
      <c r="B6" s="4" t="s">
        <v>49</v>
      </c>
      <c r="C6">
        <f>Trios!G57</f>
        <v>810</v>
      </c>
      <c r="D6" s="17">
        <f>Mixdoppel!G43</f>
        <v>772</v>
      </c>
      <c r="E6">
        <f>Einzel!I38</f>
        <v>1257</v>
      </c>
      <c r="F6" s="1">
        <f>C6+D6+E6</f>
        <v>2839</v>
      </c>
    </row>
    <row r="7" spans="1:6">
      <c r="A7" s="4" t="s">
        <v>43</v>
      </c>
      <c r="B7" s="4" t="s">
        <v>9</v>
      </c>
      <c r="C7">
        <f>Trios!G29</f>
        <v>818</v>
      </c>
      <c r="D7" s="17">
        <f>Mixdoppel!G35</f>
        <v>751</v>
      </c>
      <c r="E7">
        <f>Einzel!I23</f>
        <v>1177</v>
      </c>
      <c r="F7" s="1">
        <f>C7+D7+E7</f>
        <v>2746</v>
      </c>
    </row>
    <row r="8" spans="1:6">
      <c r="A8" s="4" t="s">
        <v>59</v>
      </c>
      <c r="B8" s="4" t="s">
        <v>31</v>
      </c>
      <c r="C8">
        <f>Trios!N58</f>
        <v>847</v>
      </c>
      <c r="D8" s="17">
        <f>Mixdoppel!N64</f>
        <v>741</v>
      </c>
      <c r="E8">
        <f>Einzel!R38</f>
        <v>1149</v>
      </c>
      <c r="F8" s="1">
        <f>C8+D8+E8</f>
        <v>2737</v>
      </c>
    </row>
    <row r="9" spans="1:6">
      <c r="A9" s="4" t="s">
        <v>44</v>
      </c>
      <c r="B9" s="4" t="s">
        <v>9</v>
      </c>
      <c r="C9">
        <f>Trios!G30</f>
        <v>763</v>
      </c>
      <c r="D9" s="17">
        <f>Mixdoppel!G10</f>
        <v>757</v>
      </c>
      <c r="E9">
        <f>Einzel!I22</f>
        <v>1205</v>
      </c>
      <c r="F9" s="1">
        <f>C9+D9+E9</f>
        <v>2725</v>
      </c>
    </row>
    <row r="10" spans="1:6">
      <c r="A10" s="4" t="s">
        <v>10</v>
      </c>
      <c r="B10" s="4" t="s">
        <v>11</v>
      </c>
      <c r="C10" s="17">
        <f>Trios!G17</f>
        <v>746</v>
      </c>
      <c r="D10" s="17">
        <f>Mixdoppel!G26</f>
        <v>743</v>
      </c>
      <c r="E10" s="17">
        <f>Einzel!I6</f>
        <v>1163</v>
      </c>
      <c r="F10" s="1">
        <f>C10+D10+E10</f>
        <v>2652</v>
      </c>
    </row>
    <row r="11" spans="1:6">
      <c r="A11" s="4" t="s">
        <v>34</v>
      </c>
      <c r="B11" s="4" t="s">
        <v>9</v>
      </c>
      <c r="C11">
        <f>Trios!G35</f>
        <v>825</v>
      </c>
      <c r="D11" s="17">
        <f>Mixdoppel!G51</f>
        <v>744</v>
      </c>
      <c r="E11">
        <f>Einzel!I28</f>
        <v>1074</v>
      </c>
      <c r="F11" s="1">
        <f>C11+D11+E11</f>
        <v>2643</v>
      </c>
    </row>
    <row r="12" spans="1:6">
      <c r="A12" s="4" t="s">
        <v>77</v>
      </c>
      <c r="B12" s="4" t="s">
        <v>25</v>
      </c>
      <c r="C12">
        <f>Trios!N41</f>
        <v>646</v>
      </c>
      <c r="D12" s="17">
        <f>Mixdoppel!N60</f>
        <v>836</v>
      </c>
      <c r="E12">
        <f>Einzel!R6</f>
        <v>1072</v>
      </c>
      <c r="F12" s="1">
        <f>C12+D12+E12</f>
        <v>2554</v>
      </c>
    </row>
    <row r="13" spans="1:6">
      <c r="A13" s="4" t="s">
        <v>140</v>
      </c>
      <c r="B13" s="4" t="s">
        <v>46</v>
      </c>
      <c r="C13">
        <f>Trios!N7</f>
        <v>684</v>
      </c>
      <c r="D13" s="17">
        <f>Mixdoppel!N14</f>
        <v>764</v>
      </c>
      <c r="E13">
        <f>Einzel!R5</f>
        <v>1093</v>
      </c>
      <c r="F13" s="1">
        <f>C13+D13+E13</f>
        <v>2541</v>
      </c>
    </row>
    <row r="14" spans="1:6">
      <c r="A14" s="4" t="s">
        <v>21</v>
      </c>
      <c r="B14" s="4" t="s">
        <v>20</v>
      </c>
      <c r="C14" s="17">
        <f>Trios!G10</f>
        <v>635</v>
      </c>
      <c r="D14" s="17">
        <f>Mixdoppel!G14</f>
        <v>765</v>
      </c>
      <c r="E14" s="17">
        <f>Einzel!I8</f>
        <v>1141</v>
      </c>
      <c r="F14" s="1">
        <f>C14+D14+E14</f>
        <v>2541</v>
      </c>
    </row>
    <row r="15" spans="1:6">
      <c r="A15" s="4" t="s">
        <v>35</v>
      </c>
      <c r="B15" s="4" t="s">
        <v>36</v>
      </c>
      <c r="C15">
        <f>Trios!G36</f>
        <v>778</v>
      </c>
      <c r="D15" s="17">
        <f>Mixdoppel!G55</f>
        <v>651</v>
      </c>
      <c r="E15">
        <f>Einzel!I26</f>
        <v>1098</v>
      </c>
      <c r="F15" s="1">
        <f>C15+D15+E15</f>
        <v>2527</v>
      </c>
    </row>
    <row r="16" spans="1:6">
      <c r="A16" s="4" t="s">
        <v>57</v>
      </c>
      <c r="B16" s="4" t="s">
        <v>58</v>
      </c>
      <c r="C16">
        <f>Trios!N57</f>
        <v>822</v>
      </c>
      <c r="D16" s="17">
        <f>Mixdoppel!N63</f>
        <v>659</v>
      </c>
      <c r="E16">
        <f>Einzel!R39</f>
        <v>1041</v>
      </c>
      <c r="F16" s="1">
        <f>C16+D16+E16</f>
        <v>2522</v>
      </c>
    </row>
    <row r="17" spans="1:6">
      <c r="A17" s="4" t="s">
        <v>68</v>
      </c>
      <c r="B17" s="4" t="s">
        <v>69</v>
      </c>
      <c r="C17">
        <f>Trios!N40</f>
        <v>691</v>
      </c>
      <c r="D17" s="17">
        <f>Mixdoppel!N68</f>
        <v>723</v>
      </c>
      <c r="E17" s="17">
        <f>Einzel!R23</f>
        <v>1105</v>
      </c>
      <c r="F17" s="1">
        <f>C17+D17+E17</f>
        <v>2519</v>
      </c>
    </row>
    <row r="18" spans="1:6">
      <c r="A18" s="4" t="s">
        <v>79</v>
      </c>
      <c r="B18" s="4" t="s">
        <v>80</v>
      </c>
      <c r="C18">
        <f>Trios!N5</f>
        <v>744</v>
      </c>
      <c r="D18" s="17">
        <f>Mixdoppel!N10</f>
        <v>726</v>
      </c>
      <c r="E18">
        <f>Einzel!R7</f>
        <v>1040</v>
      </c>
      <c r="F18" s="1">
        <f>C18+D18+E18</f>
        <v>2510</v>
      </c>
    </row>
    <row r="19" spans="1:6">
      <c r="A19" s="4" t="s">
        <v>24</v>
      </c>
      <c r="B19" s="4" t="s">
        <v>25</v>
      </c>
      <c r="C19" s="17">
        <f>Trios!G12</f>
        <v>708</v>
      </c>
      <c r="D19" s="17">
        <f>Mixdoppel!G18</f>
        <v>715</v>
      </c>
      <c r="E19" s="17">
        <f>Einzel!I27</f>
        <v>1087</v>
      </c>
      <c r="F19" s="1">
        <f>C19+D19+E19</f>
        <v>2510</v>
      </c>
    </row>
    <row r="20" spans="1:6">
      <c r="A20" s="4" t="s">
        <v>30</v>
      </c>
      <c r="B20" s="4" t="s">
        <v>31</v>
      </c>
      <c r="C20">
        <f>Trios!G41</f>
        <v>678</v>
      </c>
      <c r="D20" s="17">
        <f>Mixdoppel!G47</f>
        <v>746</v>
      </c>
      <c r="E20">
        <f>Einzel!I29</f>
        <v>1070</v>
      </c>
      <c r="F20" s="1">
        <f>C20+D20+E20</f>
        <v>2494</v>
      </c>
    </row>
    <row r="21" spans="1:6">
      <c r="A21" s="4" t="s">
        <v>81</v>
      </c>
      <c r="B21" s="4" t="s">
        <v>11</v>
      </c>
      <c r="C21">
        <f>Trios!N6</f>
        <v>695</v>
      </c>
      <c r="D21" s="17">
        <f>Mixdoppel!N6</f>
        <v>800</v>
      </c>
      <c r="E21">
        <f>Einzel!R8</f>
        <v>994</v>
      </c>
      <c r="F21" s="1">
        <f>C21+D21+E21</f>
        <v>2489</v>
      </c>
    </row>
    <row r="22" spans="1:6">
      <c r="A22" s="4" t="s">
        <v>29</v>
      </c>
      <c r="B22" s="4" t="s">
        <v>11</v>
      </c>
      <c r="C22">
        <f>Trios!G40</f>
        <v>683</v>
      </c>
      <c r="D22" s="17">
        <f>Mixdoppel!G67</f>
        <v>693</v>
      </c>
      <c r="E22" s="17">
        <f>Einzel!I25</f>
        <v>1104</v>
      </c>
      <c r="F22" s="1">
        <f>C22+D22+E22</f>
        <v>2480</v>
      </c>
    </row>
    <row r="23" spans="1:6">
      <c r="A23" s="4" t="s">
        <v>82</v>
      </c>
      <c r="B23" s="4" t="s">
        <v>66</v>
      </c>
      <c r="C23">
        <f>Trios!N31</f>
        <v>663</v>
      </c>
      <c r="D23" s="17">
        <f>Mixdoppel!N67</f>
        <v>673</v>
      </c>
      <c r="E23">
        <f>Einzel!R22</f>
        <v>1139</v>
      </c>
      <c r="F23" s="1">
        <f>C23+D23+E23</f>
        <v>2475</v>
      </c>
    </row>
    <row r="24" spans="1:6">
      <c r="A24" s="4" t="s">
        <v>71</v>
      </c>
      <c r="B24" s="4" t="s">
        <v>11</v>
      </c>
      <c r="C24">
        <f>Trios!N34</f>
        <v>641</v>
      </c>
      <c r="D24" s="17">
        <f>Mixdoppel!N40</f>
        <v>731</v>
      </c>
      <c r="E24">
        <f>Einzel!R25</f>
        <v>1089</v>
      </c>
      <c r="F24" s="1">
        <f>C24+D24+E24</f>
        <v>2461</v>
      </c>
    </row>
    <row r="25" spans="1:6">
      <c r="A25" s="4" t="s">
        <v>1</v>
      </c>
      <c r="B25" s="4" t="s">
        <v>2</v>
      </c>
      <c r="C25" s="17">
        <f>Trios!G15</f>
        <v>685</v>
      </c>
      <c r="D25" s="17">
        <f>Mixdoppel!G59</f>
        <v>687</v>
      </c>
      <c r="E25" s="17">
        <f>Einzel!I39</f>
        <v>1080</v>
      </c>
      <c r="F25" s="1">
        <f>C25+D25+E25</f>
        <v>2452</v>
      </c>
    </row>
    <row r="26" spans="1:6">
      <c r="A26" s="4" t="s">
        <v>72</v>
      </c>
      <c r="B26" s="4" t="s">
        <v>73</v>
      </c>
      <c r="C26">
        <f>Trios!N35</f>
        <v>700</v>
      </c>
      <c r="D26" s="17">
        <f>Mixdoppel!N59</f>
        <v>650</v>
      </c>
      <c r="E26">
        <f>Einzel!R24</f>
        <v>1096</v>
      </c>
      <c r="F26" s="1">
        <f>C26+D26+E26</f>
        <v>2446</v>
      </c>
    </row>
    <row r="27" spans="1:6">
      <c r="A27" s="4" t="s">
        <v>16</v>
      </c>
      <c r="B27" s="4" t="s">
        <v>11</v>
      </c>
      <c r="C27" s="17">
        <f>Trios!G5</f>
        <v>644</v>
      </c>
      <c r="D27" s="17">
        <f>Mixdoppel!G22</f>
        <v>695</v>
      </c>
      <c r="E27" s="17">
        <f>Einzel!I10</f>
        <v>1096</v>
      </c>
      <c r="F27" s="1">
        <f>C27+D27+E27</f>
        <v>2435</v>
      </c>
    </row>
    <row r="28" spans="1:6">
      <c r="A28" s="4" t="s">
        <v>62</v>
      </c>
      <c r="B28" s="4" t="s">
        <v>63</v>
      </c>
      <c r="C28">
        <f>Trios!N29</f>
        <v>687</v>
      </c>
      <c r="D28" s="17">
        <f>Mixdoppel!N71</f>
        <v>682</v>
      </c>
      <c r="E28">
        <f>Einzel!R26</f>
        <v>1057</v>
      </c>
      <c r="F28" s="1">
        <f>C28+D28+E28</f>
        <v>2426</v>
      </c>
    </row>
    <row r="29" spans="1:6">
      <c r="A29" s="4" t="s">
        <v>60</v>
      </c>
      <c r="B29" s="4" t="s">
        <v>61</v>
      </c>
      <c r="C29">
        <f>Trios!N59</f>
        <v>673</v>
      </c>
      <c r="D29" s="17">
        <f>Mixdoppel!N72</f>
        <v>656</v>
      </c>
      <c r="E29">
        <f>Einzel!R40</f>
        <v>953</v>
      </c>
      <c r="F29" s="1">
        <f>C29+D29+E29</f>
        <v>2282</v>
      </c>
    </row>
    <row r="30" spans="1:6">
      <c r="A30" s="4" t="s">
        <v>83</v>
      </c>
      <c r="B30" s="4" t="s">
        <v>134</v>
      </c>
      <c r="C30">
        <f>Trios!N10</f>
        <v>680</v>
      </c>
      <c r="D30" s="17">
        <f>Mixdoppel!N26</f>
        <v>595</v>
      </c>
      <c r="E30">
        <f>Einzel!R9</f>
        <v>985</v>
      </c>
      <c r="F30" s="1">
        <f>C30+D30+E30</f>
        <v>2260</v>
      </c>
    </row>
    <row r="31" spans="1:6">
      <c r="A31" s="4" t="s">
        <v>74</v>
      </c>
      <c r="B31" s="4" t="s">
        <v>75</v>
      </c>
      <c r="C31">
        <f>Trios!N36</f>
        <v>643</v>
      </c>
      <c r="D31" s="17">
        <f>Mixdoppel!N44</f>
        <v>609</v>
      </c>
      <c r="E31">
        <f>Einzel!R27</f>
        <v>997</v>
      </c>
      <c r="F31" s="1">
        <f>C31+D31+E31</f>
        <v>2249</v>
      </c>
    </row>
    <row r="32" spans="1:6">
      <c r="A32" s="4" t="s">
        <v>67</v>
      </c>
      <c r="B32" s="4" t="s">
        <v>66</v>
      </c>
      <c r="C32">
        <f>Trios!N39</f>
        <v>644</v>
      </c>
      <c r="D32" s="17">
        <f>Mixdoppel!N18</f>
        <v>623</v>
      </c>
      <c r="E32">
        <f>Einzel!R29</f>
        <v>945</v>
      </c>
      <c r="F32" s="1">
        <f>C32+D32+E32</f>
        <v>2212</v>
      </c>
    </row>
    <row r="33" spans="1:6">
      <c r="A33" s="4" t="s">
        <v>70</v>
      </c>
      <c r="B33" s="4" t="s">
        <v>46</v>
      </c>
      <c r="C33">
        <f>Trios!N12</f>
        <v>606</v>
      </c>
      <c r="D33" s="17">
        <f>Mixdoppel!N22</f>
        <v>603</v>
      </c>
      <c r="E33">
        <f>Einzel!R28</f>
        <v>963</v>
      </c>
      <c r="F33" s="1">
        <f>C33+D33+E33</f>
        <v>2172</v>
      </c>
    </row>
    <row r="34" spans="1:6">
      <c r="A34" s="4" t="s">
        <v>84</v>
      </c>
      <c r="B34" s="4" t="s">
        <v>23</v>
      </c>
      <c r="C34">
        <f>Trios!N11</f>
        <v>578</v>
      </c>
      <c r="D34" s="17">
        <f>Mixdoppel!N48</f>
        <v>550</v>
      </c>
      <c r="E34">
        <f>Einzel!R30</f>
        <v>847</v>
      </c>
      <c r="F34" s="1">
        <f>C34+D34+E34</f>
        <v>1975</v>
      </c>
    </row>
    <row r="35" spans="1:6">
      <c r="A35" s="4" t="s">
        <v>52</v>
      </c>
      <c r="B35" s="4" t="s">
        <v>53</v>
      </c>
      <c r="C35">
        <f>Trios!G59</f>
        <v>829</v>
      </c>
      <c r="D35" s="17">
        <v>0</v>
      </c>
      <c r="E35">
        <f>Einzel!I40</f>
        <v>1077</v>
      </c>
      <c r="F35" s="1">
        <f>C35+D35+E35</f>
        <v>1906</v>
      </c>
    </row>
    <row r="36" spans="1:6">
      <c r="A36" s="4" t="s">
        <v>17</v>
      </c>
      <c r="B36" s="4" t="s">
        <v>18</v>
      </c>
      <c r="C36" s="17">
        <f>Trios!G6</f>
        <v>734</v>
      </c>
      <c r="D36" s="17">
        <v>0</v>
      </c>
      <c r="E36" s="24">
        <f>Einzel!I9</f>
        <v>1134</v>
      </c>
      <c r="F36" s="1">
        <f>C36+D36+E36</f>
        <v>1868</v>
      </c>
    </row>
    <row r="37" spans="1:6">
      <c r="A37" s="4" t="s">
        <v>27</v>
      </c>
      <c r="B37" s="4" t="s">
        <v>28</v>
      </c>
      <c r="C37">
        <f>Trios!G39</f>
        <v>746</v>
      </c>
      <c r="D37" s="17">
        <v>0</v>
      </c>
      <c r="E37" s="17">
        <f>Einzel!I24</f>
        <v>1111</v>
      </c>
      <c r="F37" s="1">
        <f>C37+D37+E37</f>
        <v>1857</v>
      </c>
    </row>
    <row r="38" spans="1:6">
      <c r="A38" s="4" t="s">
        <v>22</v>
      </c>
      <c r="B38" s="4" t="s">
        <v>23</v>
      </c>
      <c r="C38" s="17">
        <f>Trios!G11</f>
        <v>794</v>
      </c>
      <c r="D38" s="17">
        <v>0</v>
      </c>
      <c r="E38" s="17">
        <f>Einzel!I11</f>
        <v>1054</v>
      </c>
      <c r="F38" s="1">
        <f>C38+D38+E38</f>
        <v>1848</v>
      </c>
    </row>
    <row r="39" spans="1:6">
      <c r="A39" s="4" t="s">
        <v>12</v>
      </c>
      <c r="B39" s="4" t="s">
        <v>13</v>
      </c>
      <c r="C39" s="17">
        <f>Trios!G20</f>
        <v>680</v>
      </c>
      <c r="D39" s="17">
        <v>0</v>
      </c>
      <c r="E39" s="24">
        <f>Einzel!I7</f>
        <v>1157</v>
      </c>
      <c r="F39" s="1">
        <f>C39+D39+E39</f>
        <v>1837</v>
      </c>
    </row>
    <row r="40" spans="1:6">
      <c r="A40" s="4" t="s">
        <v>41</v>
      </c>
      <c r="B40" s="4" t="s">
        <v>42</v>
      </c>
      <c r="C40">
        <f>Trios!G46</f>
        <v>790</v>
      </c>
      <c r="D40" s="17">
        <v>0</v>
      </c>
      <c r="E40" s="17">
        <f>Einzel!I32</f>
        <v>1025</v>
      </c>
      <c r="F40" s="1">
        <f>C40+D40+E40</f>
        <v>1815</v>
      </c>
    </row>
    <row r="41" spans="1:6">
      <c r="A41" s="4" t="s">
        <v>37</v>
      </c>
      <c r="B41" s="4" t="s">
        <v>38</v>
      </c>
      <c r="C41">
        <f>Trios!G64</f>
        <v>697</v>
      </c>
      <c r="D41" s="17">
        <v>0</v>
      </c>
      <c r="E41" s="24">
        <f>Einzel!I41</f>
        <v>1072</v>
      </c>
      <c r="F41" s="1">
        <f>C41+D41+E41</f>
        <v>1769</v>
      </c>
    </row>
    <row r="42" spans="1:6">
      <c r="A42" s="4" t="s">
        <v>14</v>
      </c>
      <c r="B42" s="4" t="s">
        <v>15</v>
      </c>
      <c r="C42" s="17">
        <f>Trios!G22</f>
        <v>711</v>
      </c>
      <c r="D42" s="17">
        <v>0</v>
      </c>
      <c r="E42" s="24">
        <f>Einzel!I12</f>
        <v>1027</v>
      </c>
      <c r="F42" s="1">
        <f>C42+D42+E42</f>
        <v>1738</v>
      </c>
    </row>
    <row r="43" spans="1:6">
      <c r="A43" s="4" t="s">
        <v>50</v>
      </c>
      <c r="B43" s="4" t="s">
        <v>51</v>
      </c>
      <c r="C43">
        <f>Trios!G58</f>
        <v>673</v>
      </c>
      <c r="D43" s="17">
        <v>0</v>
      </c>
      <c r="E43" s="24">
        <f>Einzel!I43</f>
        <v>1008</v>
      </c>
      <c r="F43" s="1">
        <f>C43+D43+E43</f>
        <v>1681</v>
      </c>
    </row>
    <row r="44" spans="1:6">
      <c r="A44" s="4" t="s">
        <v>153</v>
      </c>
      <c r="B44" s="4" t="s">
        <v>51</v>
      </c>
      <c r="C44">
        <f>Trios!G44</f>
        <v>643</v>
      </c>
      <c r="D44" s="17">
        <v>0</v>
      </c>
      <c r="E44" s="24">
        <f>Einzel!I33</f>
        <v>1001</v>
      </c>
      <c r="F44" s="1">
        <f>C44+D44+E44</f>
        <v>1644</v>
      </c>
    </row>
    <row r="45" spans="1:6">
      <c r="A45" s="4" t="s">
        <v>146</v>
      </c>
      <c r="B45" s="4" t="s">
        <v>9</v>
      </c>
      <c r="C45" s="17">
        <f>Trios!G21</f>
        <v>639</v>
      </c>
      <c r="D45" s="17">
        <v>0</v>
      </c>
      <c r="E45" s="24">
        <f>Einzel!I13</f>
        <v>975</v>
      </c>
      <c r="F45" s="1">
        <f>C45+D45+E45</f>
        <v>1614</v>
      </c>
    </row>
    <row r="46" spans="1:6">
      <c r="A46" s="4" t="s">
        <v>39</v>
      </c>
      <c r="B46" s="4" t="s">
        <v>40</v>
      </c>
      <c r="C46">
        <f>Trios!G45</f>
        <v>572</v>
      </c>
      <c r="D46" s="17">
        <v>0</v>
      </c>
      <c r="E46" s="24">
        <f>Einzel!I31</f>
        <v>1034</v>
      </c>
      <c r="F46" s="1">
        <f>C46+D46+E46</f>
        <v>1606</v>
      </c>
    </row>
    <row r="47" spans="1:6">
      <c r="A47" s="4" t="s">
        <v>56</v>
      </c>
      <c r="B47" s="4" t="s">
        <v>46</v>
      </c>
      <c r="C47">
        <f>Trios!G63</f>
        <v>633</v>
      </c>
      <c r="D47" s="17">
        <v>0</v>
      </c>
      <c r="E47" s="24">
        <f>Einzel!I45</f>
        <v>941</v>
      </c>
      <c r="F47" s="1">
        <f>C47+D47+E47</f>
        <v>1574</v>
      </c>
    </row>
    <row r="48" spans="1:6">
      <c r="A48" s="4" t="s">
        <v>8</v>
      </c>
      <c r="B48" s="4" t="s">
        <v>9</v>
      </c>
      <c r="C48" s="17">
        <f>Trios!G16</f>
        <v>636</v>
      </c>
      <c r="D48" s="17">
        <v>0</v>
      </c>
      <c r="E48" s="24">
        <f>Einzel!I15</f>
        <v>864</v>
      </c>
      <c r="F48" s="1">
        <f>C48+D48+E48</f>
        <v>1500</v>
      </c>
    </row>
    <row r="49" spans="1:6">
      <c r="A49" s="4" t="s">
        <v>32</v>
      </c>
      <c r="B49" s="4" t="s">
        <v>33</v>
      </c>
      <c r="C49">
        <f>Trios!G34</f>
        <v>770</v>
      </c>
      <c r="D49" s="17">
        <f>Mixdoppel!G63</f>
        <v>695</v>
      </c>
      <c r="E49">
        <v>0</v>
      </c>
      <c r="F49" s="1">
        <f>C49+D49+E49</f>
        <v>1465</v>
      </c>
    </row>
    <row r="50" spans="1:6">
      <c r="A50" s="4" t="s">
        <v>54</v>
      </c>
      <c r="B50" s="4" t="s">
        <v>55</v>
      </c>
      <c r="C50">
        <f>Trios!G62</f>
        <v>741</v>
      </c>
      <c r="D50" s="17">
        <v>0</v>
      </c>
      <c r="E50" s="24">
        <v>0</v>
      </c>
      <c r="F50" s="1">
        <f>C50+D50+E50</f>
        <v>741</v>
      </c>
    </row>
    <row r="55" spans="1:6" s="18" customFormat="1" ht="15">
      <c r="C55" s="19" t="s">
        <v>171</v>
      </c>
      <c r="D55" s="21" t="s">
        <v>170</v>
      </c>
      <c r="E55" s="19" t="s">
        <v>169</v>
      </c>
      <c r="F55" s="19" t="s">
        <v>7</v>
      </c>
    </row>
    <row r="56" spans="1:6">
      <c r="A56" s="4" t="s">
        <v>64</v>
      </c>
      <c r="B56" s="4" t="s">
        <v>111</v>
      </c>
      <c r="C56">
        <f>Trios!N71</f>
        <v>768</v>
      </c>
      <c r="D56" s="17">
        <f>Mixdoppel!N35</f>
        <v>719</v>
      </c>
      <c r="E56">
        <f>Einzel!R67</f>
        <v>1072</v>
      </c>
      <c r="F56" s="1">
        <f>C56+D56+E56</f>
        <v>2559</v>
      </c>
    </row>
    <row r="57" spans="1:6">
      <c r="A57" s="4" t="s">
        <v>93</v>
      </c>
      <c r="B57" s="4" t="s">
        <v>94</v>
      </c>
      <c r="C57">
        <f>Trios!G78</f>
        <v>711</v>
      </c>
      <c r="D57" s="17">
        <f>Mixdoppel!G42</f>
        <v>681</v>
      </c>
      <c r="E57">
        <f>Einzel!I67</f>
        <v>1153</v>
      </c>
      <c r="F57" s="1">
        <f>C57+D57+E57</f>
        <v>2545</v>
      </c>
    </row>
    <row r="58" spans="1:6">
      <c r="A58" s="4" t="s">
        <v>114</v>
      </c>
      <c r="B58" s="4" t="s">
        <v>115</v>
      </c>
      <c r="C58">
        <f>Trios!N73</f>
        <v>683</v>
      </c>
      <c r="D58" s="17">
        <f>Mixdoppel!N9</f>
        <v>640</v>
      </c>
      <c r="E58">
        <f>Einzel!R58</f>
        <v>1142</v>
      </c>
      <c r="F58" s="1">
        <f>C58+D58+E58</f>
        <v>2465</v>
      </c>
    </row>
    <row r="59" spans="1:6">
      <c r="A59" s="4" t="s">
        <v>95</v>
      </c>
      <c r="B59" s="4" t="s">
        <v>96</v>
      </c>
      <c r="C59">
        <f>Trios!G81</f>
        <v>685</v>
      </c>
      <c r="D59" s="17">
        <f>Mixdoppel!G34</f>
        <v>721</v>
      </c>
      <c r="E59">
        <f>Einzel!I70</f>
        <v>992</v>
      </c>
      <c r="F59" s="1">
        <f>C59+D59+E59</f>
        <v>2398</v>
      </c>
    </row>
    <row r="60" spans="1:6">
      <c r="A60" s="4" t="s">
        <v>89</v>
      </c>
      <c r="B60" s="4" t="s">
        <v>90</v>
      </c>
      <c r="C60">
        <f>Trios!G72</f>
        <v>726</v>
      </c>
      <c r="D60" s="17">
        <f>Mixdoppel!G54</f>
        <v>673</v>
      </c>
      <c r="E60">
        <f>Einzel!I81</f>
        <v>976</v>
      </c>
      <c r="F60" s="1">
        <f>C60+D60+E60</f>
        <v>2375</v>
      </c>
    </row>
    <row r="61" spans="1:6">
      <c r="A61" s="4" t="s">
        <v>91</v>
      </c>
      <c r="B61" s="4" t="s">
        <v>92</v>
      </c>
      <c r="C61">
        <f>Trios!G73</f>
        <v>660</v>
      </c>
      <c r="D61" s="17">
        <f>Mixdoppel!G38</f>
        <v>685</v>
      </c>
      <c r="E61">
        <f>Einzel!I80</f>
        <v>997</v>
      </c>
      <c r="F61" s="1">
        <f>C61+D61+E61</f>
        <v>2342</v>
      </c>
    </row>
    <row r="62" spans="1:6">
      <c r="A62" s="4" t="s">
        <v>87</v>
      </c>
      <c r="B62" s="4" t="s">
        <v>88</v>
      </c>
      <c r="C62">
        <f>Trios!G71</f>
        <v>673</v>
      </c>
      <c r="D62" s="17">
        <f>Mixdoppel!G5</f>
        <v>684</v>
      </c>
      <c r="E62">
        <f>Einzel!I59</f>
        <v>984</v>
      </c>
      <c r="F62" s="1">
        <f>C62+D62+E62</f>
        <v>2341</v>
      </c>
    </row>
    <row r="63" spans="1:6">
      <c r="A63" s="4" t="s">
        <v>105</v>
      </c>
      <c r="B63" s="4" t="s">
        <v>106</v>
      </c>
      <c r="C63">
        <f>Trios!G86</f>
        <v>666</v>
      </c>
      <c r="D63" s="17">
        <f>Mixdoppel!G46</f>
        <v>645</v>
      </c>
      <c r="E63">
        <f>Einzel!I68</f>
        <v>1029</v>
      </c>
      <c r="F63" s="1">
        <f>C63+D63+E63</f>
        <v>2340</v>
      </c>
    </row>
    <row r="64" spans="1:6">
      <c r="A64" s="4" t="s">
        <v>121</v>
      </c>
      <c r="B64" s="4" t="s">
        <v>122</v>
      </c>
      <c r="C64">
        <f>Trios!N77</f>
        <v>592</v>
      </c>
      <c r="D64" s="17">
        <f>Mixdoppel!N17</f>
        <v>672</v>
      </c>
      <c r="E64">
        <f>Einzel!R59</f>
        <v>1044</v>
      </c>
      <c r="F64" s="1">
        <f>C64+D64+E64</f>
        <v>2308</v>
      </c>
    </row>
    <row r="65" spans="1:6">
      <c r="A65" s="4" t="s">
        <v>16</v>
      </c>
      <c r="B65" s="4" t="s">
        <v>99</v>
      </c>
      <c r="C65">
        <f>Trios!G83</f>
        <v>661</v>
      </c>
      <c r="D65" s="17">
        <f>Mixdoppel!G9</f>
        <v>680</v>
      </c>
      <c r="E65">
        <f>Einzel!I61</f>
        <v>910</v>
      </c>
      <c r="F65" s="1">
        <f>C65+D65+E65</f>
        <v>2251</v>
      </c>
    </row>
    <row r="66" spans="1:6">
      <c r="A66" s="4" t="s">
        <v>107</v>
      </c>
      <c r="B66" s="4" t="s">
        <v>88</v>
      </c>
      <c r="C66">
        <f>Trios!G87</f>
        <v>640</v>
      </c>
      <c r="D66" s="17">
        <f>Mixdoppel!G50</f>
        <v>643</v>
      </c>
      <c r="E66">
        <f>Einzel!I71</f>
        <v>968</v>
      </c>
      <c r="F66" s="1">
        <f>C66+D66+E66</f>
        <v>2251</v>
      </c>
    </row>
    <row r="67" spans="1:6">
      <c r="A67" s="4" t="s">
        <v>81</v>
      </c>
      <c r="B67" s="4" t="s">
        <v>110</v>
      </c>
      <c r="C67">
        <f>Trios!N76</f>
        <v>665</v>
      </c>
      <c r="D67" s="17">
        <f>Mixdoppel!N5</f>
        <v>611</v>
      </c>
      <c r="E67">
        <f>Einzel!R60</f>
        <v>945</v>
      </c>
      <c r="F67" s="1">
        <f>C67+D67+E67</f>
        <v>2221</v>
      </c>
    </row>
    <row r="68" spans="1:6">
      <c r="A68" s="4" t="s">
        <v>103</v>
      </c>
      <c r="B68" s="4" t="s">
        <v>104</v>
      </c>
      <c r="C68">
        <f>Trios!G93</f>
        <v>674</v>
      </c>
      <c r="D68" s="17">
        <f>Mixdoppel!G58</f>
        <v>596</v>
      </c>
      <c r="E68">
        <f>Einzel!I73</f>
        <v>943</v>
      </c>
      <c r="F68" s="1">
        <f>C68+D68+E68</f>
        <v>2213</v>
      </c>
    </row>
    <row r="69" spans="1:6">
      <c r="A69" s="4" t="s">
        <v>100</v>
      </c>
      <c r="B69" s="4" t="s">
        <v>92</v>
      </c>
      <c r="C69">
        <f>Trios!G91</f>
        <v>576</v>
      </c>
      <c r="D69" s="17">
        <f>Mixdoppel!G17</f>
        <v>624</v>
      </c>
      <c r="E69">
        <f>Einzel!I58</f>
        <v>1003</v>
      </c>
      <c r="F69" s="1">
        <f>C69+D69+E69</f>
        <v>2203</v>
      </c>
    </row>
    <row r="70" spans="1:6">
      <c r="A70" s="4" t="s">
        <v>112</v>
      </c>
      <c r="B70" s="4" t="s">
        <v>113</v>
      </c>
      <c r="C70">
        <f>Trios!N72</f>
        <v>687</v>
      </c>
      <c r="D70" s="17">
        <f>Mixdoppel!N13</f>
        <v>597</v>
      </c>
      <c r="E70">
        <f>Einzel!R62</f>
        <v>910</v>
      </c>
      <c r="F70" s="1">
        <f>C70+D70+E70</f>
        <v>2194</v>
      </c>
    </row>
    <row r="71" spans="1:6">
      <c r="A71" s="4" t="s">
        <v>37</v>
      </c>
      <c r="B71" s="4" t="s">
        <v>90</v>
      </c>
      <c r="C71">
        <f>Trios!G77</f>
        <v>604</v>
      </c>
      <c r="D71" s="17">
        <f>Mixdoppel!G21</f>
        <v>614</v>
      </c>
      <c r="E71">
        <f>Einzel!I82</f>
        <v>973</v>
      </c>
      <c r="F71" s="1">
        <f>C71+D71+E71</f>
        <v>2191</v>
      </c>
    </row>
    <row r="72" spans="1:6">
      <c r="A72" s="4" t="s">
        <v>97</v>
      </c>
      <c r="B72" s="4" t="s">
        <v>98</v>
      </c>
      <c r="C72">
        <f>Trios!G82</f>
        <v>615</v>
      </c>
      <c r="D72" s="17">
        <f>Mixdoppel!G66</f>
        <v>542</v>
      </c>
      <c r="E72">
        <f>Einzel!I69</f>
        <v>1013</v>
      </c>
      <c r="F72" s="1">
        <f>C72+D72+E72</f>
        <v>2170</v>
      </c>
    </row>
    <row r="73" spans="1:6">
      <c r="A73" s="4" t="s">
        <v>70</v>
      </c>
      <c r="B73" s="4" t="s">
        <v>119</v>
      </c>
      <c r="C73">
        <f>Trios!N83</f>
        <v>587</v>
      </c>
      <c r="D73" s="17">
        <f>Mixdoppel!N21</f>
        <v>625</v>
      </c>
      <c r="E73">
        <f>Einzel!R61</f>
        <v>924</v>
      </c>
      <c r="F73" s="1">
        <f>C73+D73+E73</f>
        <v>2136</v>
      </c>
    </row>
    <row r="74" spans="1:6">
      <c r="A74" s="4" t="s">
        <v>74</v>
      </c>
      <c r="B74" s="4" t="s">
        <v>92</v>
      </c>
      <c r="C74">
        <f>Trios!N78</f>
        <v>599</v>
      </c>
      <c r="D74" s="17">
        <f>Mixdoppel!N43</f>
        <v>598</v>
      </c>
      <c r="E74">
        <f>Einzel!R69</f>
        <v>877</v>
      </c>
      <c r="F74" s="1">
        <f>C74+D74+E74</f>
        <v>2074</v>
      </c>
    </row>
    <row r="75" spans="1:6">
      <c r="A75" s="4" t="s">
        <v>108</v>
      </c>
      <c r="B75" s="4" t="s">
        <v>109</v>
      </c>
      <c r="C75">
        <f>Trios!G88</f>
        <v>614</v>
      </c>
      <c r="D75" s="17">
        <f>Mixdoppel!G25</f>
        <v>525</v>
      </c>
      <c r="E75">
        <f>Einzel!I60</f>
        <v>929</v>
      </c>
      <c r="F75" s="1">
        <f>C75+D75+E75</f>
        <v>2068</v>
      </c>
    </row>
    <row r="76" spans="1:6">
      <c r="A76" s="4" t="s">
        <v>136</v>
      </c>
      <c r="B76" s="4" t="s">
        <v>137</v>
      </c>
      <c r="C76">
        <f>Trios!G76</f>
        <v>646</v>
      </c>
      <c r="D76" s="17">
        <f>Mixdoppel!G62</f>
        <v>559</v>
      </c>
      <c r="E76">
        <f>Einzel!I74</f>
        <v>859</v>
      </c>
      <c r="F76" s="1">
        <f>C76+D76+E76</f>
        <v>2064</v>
      </c>
    </row>
    <row r="77" spans="1:6">
      <c r="A77" s="5" t="s">
        <v>123</v>
      </c>
      <c r="B77" s="5" t="s">
        <v>124</v>
      </c>
      <c r="C77">
        <f>Trios!N88</f>
        <v>570</v>
      </c>
      <c r="D77" s="17">
        <f>Mixdoppel!N51</f>
        <v>527</v>
      </c>
      <c r="E77">
        <f>Einzel!R68</f>
        <v>936</v>
      </c>
      <c r="F77" s="1">
        <f>C77+D77+E77</f>
        <v>2033</v>
      </c>
    </row>
    <row r="78" spans="1:6">
      <c r="A78" s="4" t="s">
        <v>101</v>
      </c>
      <c r="B78" s="4" t="s">
        <v>102</v>
      </c>
      <c r="C78">
        <f>Trios!G92</f>
        <v>521</v>
      </c>
      <c r="D78" s="17">
        <f>Mixdoppel!G13</f>
        <v>622</v>
      </c>
      <c r="E78">
        <f>Einzel!I75</f>
        <v>847</v>
      </c>
      <c r="F78" s="1">
        <f>C78+D78+E78</f>
        <v>1990</v>
      </c>
    </row>
    <row r="79" spans="1:6">
      <c r="A79" s="4" t="s">
        <v>116</v>
      </c>
      <c r="B79" s="4" t="s">
        <v>117</v>
      </c>
      <c r="C79">
        <f>Trios!N81</f>
        <v>580</v>
      </c>
      <c r="D79" s="17">
        <f>Mixdoppel!N47</f>
        <v>571</v>
      </c>
      <c r="E79">
        <f>Einzel!R70</f>
        <v>795</v>
      </c>
      <c r="F79" s="1">
        <f>C79+D79+E79</f>
        <v>1946</v>
      </c>
    </row>
    <row r="80" spans="1:6">
      <c r="A80" s="4" t="s">
        <v>84</v>
      </c>
      <c r="B80" s="4" t="s">
        <v>118</v>
      </c>
      <c r="C80">
        <f>Trios!N82</f>
        <v>533</v>
      </c>
      <c r="D80" s="17">
        <f>Mixdoppel!N39</f>
        <v>521</v>
      </c>
      <c r="E80">
        <f>Einzel!R80</f>
        <v>815</v>
      </c>
      <c r="F80" s="1">
        <f>C80+D80+E80</f>
        <v>1869</v>
      </c>
    </row>
    <row r="81" spans="1:6">
      <c r="A81" s="4" t="s">
        <v>120</v>
      </c>
      <c r="B81" s="4" t="s">
        <v>99</v>
      </c>
      <c r="C81">
        <f>Trios!N86</f>
        <v>433</v>
      </c>
      <c r="D81" s="17">
        <f>Mixdoppel!N25</f>
        <v>528</v>
      </c>
      <c r="E81">
        <f>Einzel!R71</f>
        <v>716</v>
      </c>
      <c r="F81" s="1">
        <f>C81+D81+E81</f>
        <v>1677</v>
      </c>
    </row>
  </sheetData>
  <sortState xmlns:xlrd2="http://schemas.microsoft.com/office/spreadsheetml/2017/richdata2" ref="A57:F81">
    <sortCondition descending="1" ref="F56:F81"/>
  </sortState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48C2-9431-4C83-935C-E03CD76618EB}">
  <dimension ref="A3:F51"/>
  <sheetViews>
    <sheetView workbookViewId="0">
      <selection activeCell="J14" sqref="J14"/>
    </sheetView>
  </sheetViews>
  <sheetFormatPr baseColWidth="10" defaultRowHeight="14.25"/>
  <sheetData>
    <row r="3" spans="1:6" ht="15">
      <c r="A3" s="18"/>
      <c r="B3" s="18"/>
      <c r="C3" s="20" t="s">
        <v>171</v>
      </c>
      <c r="D3" s="20" t="s">
        <v>170</v>
      </c>
      <c r="E3" s="20" t="s">
        <v>169</v>
      </c>
      <c r="F3" s="20" t="s">
        <v>7</v>
      </c>
    </row>
    <row r="4" spans="1:6">
      <c r="A4" s="4" t="s">
        <v>16</v>
      </c>
      <c r="B4" s="4" t="s">
        <v>19</v>
      </c>
      <c r="C4" s="17">
        <f>Trios!G8</f>
        <v>2152</v>
      </c>
      <c r="D4" s="17">
        <f>Mixdoppel!G7</f>
        <v>1530</v>
      </c>
      <c r="E4" s="17">
        <f>Einzel!I6</f>
        <v>1163</v>
      </c>
      <c r="F4" s="1">
        <f t="shared" ref="F4:F51" si="0">C4+D4+E4</f>
        <v>4845</v>
      </c>
    </row>
    <row r="5" spans="1:6">
      <c r="A5" s="4" t="s">
        <v>45</v>
      </c>
      <c r="B5" s="4" t="s">
        <v>46</v>
      </c>
      <c r="C5">
        <f>Trios!G32</f>
        <v>2391</v>
      </c>
      <c r="D5" s="17">
        <f>Mixdoppel!G40</f>
        <v>1464</v>
      </c>
      <c r="E5">
        <f>Einzel!I22</f>
        <v>1205</v>
      </c>
      <c r="F5" s="1">
        <f t="shared" si="0"/>
        <v>5060</v>
      </c>
    </row>
    <row r="6" spans="1:6">
      <c r="A6" s="4" t="s">
        <v>59</v>
      </c>
      <c r="B6" s="4" t="s">
        <v>31</v>
      </c>
      <c r="C6">
        <f>Trios!N59</f>
        <v>673</v>
      </c>
      <c r="D6" s="17">
        <f>Mixdoppel!N65</f>
        <v>1400</v>
      </c>
      <c r="E6">
        <f>Einzel!R39</f>
        <v>1041</v>
      </c>
      <c r="F6" s="1">
        <f t="shared" si="0"/>
        <v>3114</v>
      </c>
    </row>
    <row r="7" spans="1:6">
      <c r="A7" s="4" t="s">
        <v>64</v>
      </c>
      <c r="B7" s="4" t="s">
        <v>65</v>
      </c>
      <c r="C7">
        <f>Trios!N31</f>
        <v>663</v>
      </c>
      <c r="D7" s="17">
        <f>Mixdoppel!N37</f>
        <v>1510</v>
      </c>
      <c r="E7">
        <f>Einzel!R22</f>
        <v>1139</v>
      </c>
      <c r="F7" s="1">
        <f t="shared" si="0"/>
        <v>3312</v>
      </c>
    </row>
    <row r="8" spans="1:6">
      <c r="A8" s="4" t="s">
        <v>48</v>
      </c>
      <c r="B8" s="4" t="s">
        <v>49</v>
      </c>
      <c r="C8">
        <f>Trios!G58</f>
        <v>673</v>
      </c>
      <c r="D8" s="17">
        <f>Mixdoppel!G44</f>
        <v>1453</v>
      </c>
      <c r="E8">
        <f>Einzel!I39</f>
        <v>1080</v>
      </c>
      <c r="F8" s="1">
        <f t="shared" si="0"/>
        <v>3206</v>
      </c>
    </row>
    <row r="9" spans="1:6">
      <c r="A9" s="4" t="s">
        <v>34</v>
      </c>
      <c r="B9" s="4" t="s">
        <v>9</v>
      </c>
      <c r="C9">
        <f>Trios!G36</f>
        <v>778</v>
      </c>
      <c r="D9" s="17">
        <f>Mixdoppel!G52</f>
        <v>1387</v>
      </c>
      <c r="E9">
        <f>Einzel!I29</f>
        <v>1070</v>
      </c>
      <c r="F9" s="1">
        <f t="shared" si="0"/>
        <v>3235</v>
      </c>
    </row>
    <row r="10" spans="1:6">
      <c r="A10" s="4" t="s">
        <v>43</v>
      </c>
      <c r="B10" s="4" t="s">
        <v>9</v>
      </c>
      <c r="C10">
        <f>Trios!G30</f>
        <v>763</v>
      </c>
      <c r="D10" s="17">
        <f>Mixdoppel!G36</f>
        <v>1472</v>
      </c>
      <c r="E10">
        <f>Einzel!I24</f>
        <v>1111</v>
      </c>
      <c r="F10" s="1">
        <f t="shared" si="0"/>
        <v>3346</v>
      </c>
    </row>
    <row r="11" spans="1:6">
      <c r="A11" s="4" t="s">
        <v>44</v>
      </c>
      <c r="B11" s="4" t="s">
        <v>9</v>
      </c>
      <c r="C11">
        <f>Trios!G31</f>
        <v>810</v>
      </c>
      <c r="D11" s="17">
        <f>Mixdoppel!G11</f>
        <v>1437</v>
      </c>
      <c r="E11">
        <f>Einzel!I23</f>
        <v>1177</v>
      </c>
      <c r="F11" s="1">
        <f t="shared" si="0"/>
        <v>3424</v>
      </c>
    </row>
    <row r="12" spans="1:6">
      <c r="A12" s="4" t="s">
        <v>81</v>
      </c>
      <c r="B12" s="4" t="s">
        <v>11</v>
      </c>
      <c r="C12">
        <f>Trios!N7</f>
        <v>684</v>
      </c>
      <c r="D12" s="17">
        <f>Mixdoppel!N7</f>
        <v>1411</v>
      </c>
      <c r="E12">
        <f>Einzel!R9</f>
        <v>985</v>
      </c>
      <c r="F12" s="1">
        <f t="shared" si="0"/>
        <v>3080</v>
      </c>
    </row>
    <row r="13" spans="1:6">
      <c r="A13" s="4" t="s">
        <v>10</v>
      </c>
      <c r="B13" s="4" t="s">
        <v>11</v>
      </c>
      <c r="C13" s="17">
        <f>Trios!G18</f>
        <v>2067</v>
      </c>
      <c r="D13" s="17">
        <f>Mixdoppel!G27</f>
        <v>1268</v>
      </c>
      <c r="E13" s="17">
        <f>Einzel!I7</f>
        <v>1157</v>
      </c>
      <c r="F13" s="1">
        <f t="shared" si="0"/>
        <v>4492</v>
      </c>
    </row>
    <row r="14" spans="1:6">
      <c r="A14" s="4" t="s">
        <v>77</v>
      </c>
      <c r="B14" s="4" t="s">
        <v>25</v>
      </c>
      <c r="C14">
        <f>Trios!N42</f>
        <v>1981</v>
      </c>
      <c r="D14" s="17">
        <f>Mixdoppel!N61</f>
        <v>1486</v>
      </c>
      <c r="E14">
        <f>Einzel!R7</f>
        <v>1040</v>
      </c>
      <c r="F14" s="1">
        <f t="shared" si="0"/>
        <v>4507</v>
      </c>
    </row>
    <row r="15" spans="1:6">
      <c r="A15" s="4" t="s">
        <v>57</v>
      </c>
      <c r="B15" s="4" t="s">
        <v>58</v>
      </c>
      <c r="C15">
        <f>Trios!N58</f>
        <v>847</v>
      </c>
      <c r="D15" s="17">
        <f>Mixdoppel!N64</f>
        <v>741</v>
      </c>
      <c r="E15">
        <f>Einzel!R40</f>
        <v>953</v>
      </c>
      <c r="F15" s="1">
        <f t="shared" si="0"/>
        <v>2541</v>
      </c>
    </row>
    <row r="16" spans="1:6">
      <c r="A16" s="4" t="s">
        <v>79</v>
      </c>
      <c r="B16" s="4" t="s">
        <v>80</v>
      </c>
      <c r="C16">
        <f>Trios!N6</f>
        <v>695</v>
      </c>
      <c r="D16" s="17">
        <f>Mixdoppel!N11</f>
        <v>1366</v>
      </c>
      <c r="E16">
        <f>Einzel!R8</f>
        <v>994</v>
      </c>
      <c r="F16" s="1">
        <f t="shared" si="0"/>
        <v>3055</v>
      </c>
    </row>
    <row r="17" spans="1:6">
      <c r="A17" s="4" t="s">
        <v>32</v>
      </c>
      <c r="B17" s="4" t="s">
        <v>33</v>
      </c>
      <c r="C17">
        <f>Trios!G35</f>
        <v>825</v>
      </c>
      <c r="D17" s="17">
        <f>Mixdoppel!G64</f>
        <v>1254</v>
      </c>
      <c r="E17">
        <v>0</v>
      </c>
      <c r="F17" s="1">
        <f t="shared" si="0"/>
        <v>2079</v>
      </c>
    </row>
    <row r="18" spans="1:6">
      <c r="A18" s="4" t="s">
        <v>140</v>
      </c>
      <c r="B18" s="4" t="s">
        <v>46</v>
      </c>
      <c r="C18">
        <f>Trios!N8</f>
        <v>2123</v>
      </c>
      <c r="D18" s="17">
        <f>Mixdoppel!N15</f>
        <v>1361</v>
      </c>
      <c r="E18">
        <f>Einzel!R6</f>
        <v>1072</v>
      </c>
      <c r="F18" s="1">
        <f t="shared" si="0"/>
        <v>4556</v>
      </c>
    </row>
    <row r="19" spans="1:6">
      <c r="A19" s="4" t="s">
        <v>35</v>
      </c>
      <c r="B19" s="4" t="s">
        <v>36</v>
      </c>
      <c r="C19">
        <f>Trios!G37</f>
        <v>2373</v>
      </c>
      <c r="D19" s="17">
        <f>Mixdoppel!G56</f>
        <v>1324</v>
      </c>
      <c r="E19">
        <f>Einzel!I27</f>
        <v>1087</v>
      </c>
      <c r="F19" s="1">
        <f t="shared" si="0"/>
        <v>4784</v>
      </c>
    </row>
    <row r="20" spans="1:6">
      <c r="A20" s="4" t="s">
        <v>30</v>
      </c>
      <c r="B20" s="4" t="s">
        <v>31</v>
      </c>
      <c r="C20">
        <f>Trios!G42</f>
        <v>2107</v>
      </c>
      <c r="D20" s="17">
        <f>Mixdoppel!G48</f>
        <v>1391</v>
      </c>
      <c r="E20">
        <f>Einzel!I30</f>
        <v>1048</v>
      </c>
      <c r="F20" s="1">
        <f t="shared" si="0"/>
        <v>4546</v>
      </c>
    </row>
    <row r="21" spans="1:6">
      <c r="A21" s="4" t="s">
        <v>24</v>
      </c>
      <c r="B21" s="4" t="s">
        <v>25</v>
      </c>
      <c r="C21" s="17">
        <f>Trios!G13</f>
        <v>2137</v>
      </c>
      <c r="D21" s="17">
        <f>Mixdoppel!G19</f>
        <v>1339</v>
      </c>
      <c r="E21" s="17">
        <f>Einzel!I28</f>
        <v>1074</v>
      </c>
      <c r="F21" s="1">
        <f t="shared" si="0"/>
        <v>4550</v>
      </c>
    </row>
    <row r="22" spans="1:6">
      <c r="A22" s="4" t="s">
        <v>68</v>
      </c>
      <c r="B22" s="4" t="s">
        <v>69</v>
      </c>
      <c r="C22">
        <f>Trios!N41</f>
        <v>646</v>
      </c>
      <c r="D22" s="17">
        <f>Mixdoppel!N69</f>
        <v>1396</v>
      </c>
      <c r="E22" s="17">
        <f>Einzel!R24</f>
        <v>1096</v>
      </c>
      <c r="F22" s="1">
        <f t="shared" si="0"/>
        <v>3138</v>
      </c>
    </row>
    <row r="23" spans="1:6">
      <c r="A23" s="4" t="s">
        <v>21</v>
      </c>
      <c r="B23" s="4" t="s">
        <v>20</v>
      </c>
      <c r="C23" s="17">
        <f>Trios!G11</f>
        <v>794</v>
      </c>
      <c r="D23" s="17">
        <f>Mixdoppel!G15</f>
        <v>1387</v>
      </c>
      <c r="E23" s="17">
        <f>Einzel!I9</f>
        <v>1134</v>
      </c>
      <c r="F23" s="1">
        <f t="shared" si="0"/>
        <v>3315</v>
      </c>
    </row>
    <row r="24" spans="1:6">
      <c r="A24" s="4" t="s">
        <v>29</v>
      </c>
      <c r="B24" s="4" t="s">
        <v>11</v>
      </c>
      <c r="C24">
        <f>Trios!G41</f>
        <v>678</v>
      </c>
      <c r="D24" s="17">
        <f>Mixdoppel!G68</f>
        <v>1235</v>
      </c>
      <c r="E24" s="17">
        <f>Einzel!I26</f>
        <v>1098</v>
      </c>
      <c r="F24" s="1">
        <f t="shared" si="0"/>
        <v>3011</v>
      </c>
    </row>
    <row r="25" spans="1:6">
      <c r="A25" s="4" t="s">
        <v>1</v>
      </c>
      <c r="B25" s="4" t="s">
        <v>2</v>
      </c>
      <c r="C25" s="17">
        <f>Trios!G16</f>
        <v>636</v>
      </c>
      <c r="D25" s="17">
        <f>Mixdoppel!G60</f>
        <v>1283</v>
      </c>
      <c r="E25" s="17">
        <f>Einzel!I40</f>
        <v>1077</v>
      </c>
      <c r="F25" s="1">
        <f t="shared" si="0"/>
        <v>2996</v>
      </c>
    </row>
    <row r="26" spans="1:6">
      <c r="A26" s="4" t="s">
        <v>71</v>
      </c>
      <c r="B26" s="4" t="s">
        <v>11</v>
      </c>
      <c r="C26">
        <f>Trios!N35</f>
        <v>700</v>
      </c>
      <c r="D26" s="17">
        <f>Mixdoppel!N41</f>
        <v>1252</v>
      </c>
      <c r="E26">
        <f>Einzel!R26</f>
        <v>1057</v>
      </c>
      <c r="F26" s="1">
        <f t="shared" si="0"/>
        <v>3009</v>
      </c>
    </row>
    <row r="27" spans="1:6">
      <c r="A27" s="4" t="s">
        <v>62</v>
      </c>
      <c r="B27" s="4" t="s">
        <v>63</v>
      </c>
      <c r="C27">
        <f>Trios!N30</f>
        <v>796</v>
      </c>
      <c r="D27" s="17">
        <f>Mixdoppel!N72</f>
        <v>656</v>
      </c>
      <c r="E27">
        <f>Einzel!R27</f>
        <v>997</v>
      </c>
      <c r="F27" s="1">
        <f t="shared" si="0"/>
        <v>2449</v>
      </c>
    </row>
    <row r="28" spans="1:6">
      <c r="A28" s="4" t="s">
        <v>72</v>
      </c>
      <c r="B28" s="4" t="s">
        <v>73</v>
      </c>
      <c r="C28">
        <f>Trios!N36</f>
        <v>643</v>
      </c>
      <c r="D28" s="17">
        <f>Mixdoppel!N60</f>
        <v>836</v>
      </c>
      <c r="E28">
        <f>Einzel!R25</f>
        <v>1089</v>
      </c>
      <c r="F28" s="1">
        <f t="shared" si="0"/>
        <v>2568</v>
      </c>
    </row>
    <row r="29" spans="1:6">
      <c r="A29" s="4" t="s">
        <v>16</v>
      </c>
      <c r="B29" s="4" t="s">
        <v>11</v>
      </c>
      <c r="C29" s="17">
        <f>Trios!G6</f>
        <v>734</v>
      </c>
      <c r="D29" s="17">
        <f>Mixdoppel!G23</f>
        <v>1309</v>
      </c>
      <c r="E29" s="17">
        <f>Einzel!I11</f>
        <v>1054</v>
      </c>
      <c r="F29" s="1">
        <f t="shared" si="0"/>
        <v>3097</v>
      </c>
    </row>
    <row r="30" spans="1:6">
      <c r="A30" s="4" t="s">
        <v>82</v>
      </c>
      <c r="B30" s="4" t="s">
        <v>66</v>
      </c>
      <c r="C30">
        <f>Trios!N32</f>
        <v>2146</v>
      </c>
      <c r="D30" s="17">
        <f>Mixdoppel!N68</f>
        <v>723</v>
      </c>
      <c r="E30">
        <f>Einzel!R23</f>
        <v>1105</v>
      </c>
      <c r="F30" s="1">
        <f t="shared" si="0"/>
        <v>3974</v>
      </c>
    </row>
    <row r="31" spans="1:6">
      <c r="A31" s="4" t="s">
        <v>60</v>
      </c>
      <c r="B31" s="4" t="s">
        <v>61</v>
      </c>
      <c r="C31">
        <f>Trios!N60</f>
        <v>2342</v>
      </c>
      <c r="D31" s="17">
        <f>Mixdoppel!N73</f>
        <v>1338</v>
      </c>
      <c r="E31">
        <f>Einzel!R41</f>
        <v>871</v>
      </c>
      <c r="F31" s="1">
        <f t="shared" si="0"/>
        <v>4551</v>
      </c>
    </row>
    <row r="32" spans="1:6">
      <c r="A32" s="4" t="s">
        <v>83</v>
      </c>
      <c r="B32" s="4" t="s">
        <v>134</v>
      </c>
      <c r="C32">
        <f>Trios!N11</f>
        <v>578</v>
      </c>
      <c r="D32" s="17">
        <f>Mixdoppel!N27</f>
        <v>1123</v>
      </c>
      <c r="E32">
        <f>Einzel!R10</f>
        <v>0</v>
      </c>
      <c r="F32" s="1">
        <f t="shared" si="0"/>
        <v>1701</v>
      </c>
    </row>
    <row r="33" spans="1:6">
      <c r="A33" s="4" t="s">
        <v>67</v>
      </c>
      <c r="B33" s="4" t="s">
        <v>66</v>
      </c>
      <c r="C33">
        <f>Trios!N40</f>
        <v>691</v>
      </c>
      <c r="D33" s="17">
        <f>Mixdoppel!N19</f>
        <v>1295</v>
      </c>
      <c r="E33">
        <f>Einzel!R30</f>
        <v>847</v>
      </c>
      <c r="F33" s="1">
        <f t="shared" si="0"/>
        <v>2833</v>
      </c>
    </row>
    <row r="34" spans="1:6">
      <c r="A34" s="4" t="s">
        <v>74</v>
      </c>
      <c r="B34" s="4" t="s">
        <v>75</v>
      </c>
      <c r="C34">
        <f>Trios!N37</f>
        <v>1984</v>
      </c>
      <c r="D34" s="17">
        <f>Mixdoppel!N45</f>
        <v>1207</v>
      </c>
      <c r="E34">
        <f>Einzel!R28</f>
        <v>963</v>
      </c>
      <c r="F34" s="1">
        <f t="shared" si="0"/>
        <v>4154</v>
      </c>
    </row>
    <row r="35" spans="1:6">
      <c r="A35" s="4" t="s">
        <v>70</v>
      </c>
      <c r="B35" s="4" t="s">
        <v>46</v>
      </c>
      <c r="C35">
        <f>Trios!N13</f>
        <v>1864</v>
      </c>
      <c r="D35" s="17">
        <f>Mixdoppel!N23</f>
        <v>1228</v>
      </c>
      <c r="E35">
        <f>Einzel!R29</f>
        <v>945</v>
      </c>
      <c r="F35" s="1">
        <f t="shared" si="0"/>
        <v>4037</v>
      </c>
    </row>
    <row r="36" spans="1:6">
      <c r="A36" s="4" t="s">
        <v>84</v>
      </c>
      <c r="B36" s="4" t="s">
        <v>23</v>
      </c>
      <c r="C36">
        <f>Trios!N12</f>
        <v>606</v>
      </c>
      <c r="D36" s="17">
        <f>Mixdoppel!N49</f>
        <v>1121</v>
      </c>
      <c r="E36">
        <f>Einzel!R31</f>
        <v>0</v>
      </c>
      <c r="F36" s="1">
        <f t="shared" si="0"/>
        <v>1727</v>
      </c>
    </row>
    <row r="37" spans="1:6">
      <c r="A37" s="4" t="s">
        <v>52</v>
      </c>
      <c r="B37" s="4" t="s">
        <v>53</v>
      </c>
      <c r="C37">
        <f>Trios!G60</f>
        <v>2312</v>
      </c>
      <c r="D37" s="17">
        <v>0</v>
      </c>
      <c r="E37">
        <f>Einzel!I41</f>
        <v>1072</v>
      </c>
      <c r="F37" s="1">
        <f t="shared" si="0"/>
        <v>3384</v>
      </c>
    </row>
    <row r="38" spans="1:6">
      <c r="A38" s="4" t="s">
        <v>22</v>
      </c>
      <c r="B38" s="4" t="s">
        <v>23</v>
      </c>
      <c r="C38" s="17">
        <f>Trios!G12</f>
        <v>708</v>
      </c>
      <c r="D38" s="17">
        <v>0</v>
      </c>
      <c r="E38" s="17">
        <f>Einzel!I12</f>
        <v>1027</v>
      </c>
      <c r="F38" s="1">
        <f t="shared" si="0"/>
        <v>1735</v>
      </c>
    </row>
    <row r="39" spans="1:6">
      <c r="A39" s="4" t="s">
        <v>41</v>
      </c>
      <c r="B39" s="4" t="s">
        <v>42</v>
      </c>
      <c r="C39">
        <f>Trios!G47</f>
        <v>2005</v>
      </c>
      <c r="D39" s="17">
        <v>0</v>
      </c>
      <c r="E39" s="17">
        <f>Einzel!I33</f>
        <v>1001</v>
      </c>
      <c r="F39" s="1">
        <f t="shared" si="0"/>
        <v>3006</v>
      </c>
    </row>
    <row r="40" spans="1:6">
      <c r="A40" s="4" t="s">
        <v>27</v>
      </c>
      <c r="B40" s="4" t="s">
        <v>28</v>
      </c>
      <c r="C40">
        <f>Trios!G40</f>
        <v>683</v>
      </c>
      <c r="D40" s="17">
        <v>0</v>
      </c>
      <c r="E40" s="17">
        <f>Einzel!I25</f>
        <v>1104</v>
      </c>
      <c r="F40" s="1">
        <f t="shared" si="0"/>
        <v>1787</v>
      </c>
    </row>
    <row r="41" spans="1:6">
      <c r="A41" s="4" t="s">
        <v>54</v>
      </c>
      <c r="B41" s="4" t="s">
        <v>55</v>
      </c>
      <c r="C41">
        <f>Trios!G63</f>
        <v>633</v>
      </c>
      <c r="D41" s="17">
        <v>0</v>
      </c>
      <c r="E41" s="24">
        <v>0</v>
      </c>
      <c r="F41" s="1">
        <f t="shared" si="0"/>
        <v>633</v>
      </c>
    </row>
    <row r="42" spans="1:6">
      <c r="A42" s="4" t="s">
        <v>17</v>
      </c>
      <c r="B42" s="4" t="s">
        <v>18</v>
      </c>
      <c r="C42" s="17">
        <f>Trios!G7</f>
        <v>774</v>
      </c>
      <c r="D42" s="17">
        <v>0</v>
      </c>
      <c r="E42" s="24">
        <f>Einzel!I10</f>
        <v>1096</v>
      </c>
      <c r="F42" s="1">
        <f t="shared" si="0"/>
        <v>1870</v>
      </c>
    </row>
    <row r="43" spans="1:6">
      <c r="A43" s="4" t="s">
        <v>14</v>
      </c>
      <c r="B43" s="4" t="s">
        <v>15</v>
      </c>
      <c r="C43" s="17">
        <f>Trios!G23</f>
        <v>2030</v>
      </c>
      <c r="D43" s="17">
        <v>0</v>
      </c>
      <c r="E43" s="24">
        <f>Einzel!I13</f>
        <v>975</v>
      </c>
      <c r="F43" s="1">
        <f t="shared" si="0"/>
        <v>3005</v>
      </c>
    </row>
    <row r="44" spans="1:6">
      <c r="A44" s="4" t="s">
        <v>37</v>
      </c>
      <c r="B44" s="4" t="s">
        <v>38</v>
      </c>
      <c r="C44">
        <f>Trios!G65</f>
        <v>2071</v>
      </c>
      <c r="D44" s="17">
        <v>0</v>
      </c>
      <c r="E44" s="24">
        <f>Einzel!I42</f>
        <v>1025</v>
      </c>
      <c r="F44" s="1">
        <f t="shared" si="0"/>
        <v>3096</v>
      </c>
    </row>
    <row r="45" spans="1:6">
      <c r="A45" s="4" t="s">
        <v>12</v>
      </c>
      <c r="B45" s="4" t="s">
        <v>13</v>
      </c>
      <c r="C45" s="17">
        <f>Trios!G21</f>
        <v>639</v>
      </c>
      <c r="D45" s="17">
        <v>0</v>
      </c>
      <c r="E45" s="24">
        <f>Einzel!I8</f>
        <v>1141</v>
      </c>
      <c r="F45" s="1">
        <f t="shared" si="0"/>
        <v>1780</v>
      </c>
    </row>
    <row r="46" spans="1:6">
      <c r="A46" s="4" t="s">
        <v>50</v>
      </c>
      <c r="B46" s="4" t="s">
        <v>51</v>
      </c>
      <c r="C46">
        <f>Trios!G59</f>
        <v>829</v>
      </c>
      <c r="D46" s="17">
        <v>0</v>
      </c>
      <c r="E46" s="24">
        <f>Einzel!I44</f>
        <v>982</v>
      </c>
      <c r="F46" s="1">
        <f t="shared" si="0"/>
        <v>1811</v>
      </c>
    </row>
    <row r="47" spans="1:6">
      <c r="A47" s="4" t="s">
        <v>153</v>
      </c>
      <c r="B47" s="4" t="s">
        <v>51</v>
      </c>
      <c r="C47">
        <f>Trios!G45</f>
        <v>572</v>
      </c>
      <c r="D47" s="17">
        <v>0</v>
      </c>
      <c r="E47" s="24">
        <f>Einzel!I34</f>
        <v>0</v>
      </c>
      <c r="F47" s="1">
        <f t="shared" si="0"/>
        <v>572</v>
      </c>
    </row>
    <row r="48" spans="1:6">
      <c r="A48" s="4" t="s">
        <v>146</v>
      </c>
      <c r="B48" s="4" t="s">
        <v>9</v>
      </c>
      <c r="C48" s="17">
        <f>Trios!G22</f>
        <v>711</v>
      </c>
      <c r="D48" s="17">
        <v>0</v>
      </c>
      <c r="E48" s="24">
        <f>Einzel!I14</f>
        <v>906</v>
      </c>
      <c r="F48" s="1">
        <f t="shared" si="0"/>
        <v>1617</v>
      </c>
    </row>
    <row r="49" spans="1:6">
      <c r="A49" s="4" t="s">
        <v>8</v>
      </c>
      <c r="B49" s="4" t="s">
        <v>9</v>
      </c>
      <c r="C49" s="17">
        <f>Trios!G17</f>
        <v>746</v>
      </c>
      <c r="D49" s="17">
        <v>0</v>
      </c>
      <c r="E49" s="24">
        <f>Einzel!I16</f>
        <v>0</v>
      </c>
      <c r="F49" s="1">
        <f t="shared" si="0"/>
        <v>746</v>
      </c>
    </row>
    <row r="50" spans="1:6">
      <c r="A50" s="4" t="s">
        <v>56</v>
      </c>
      <c r="B50" s="4" t="s">
        <v>46</v>
      </c>
      <c r="C50">
        <f>Trios!G64</f>
        <v>697</v>
      </c>
      <c r="D50" s="17">
        <v>0</v>
      </c>
      <c r="E50" s="24">
        <f>Einzel!I46</f>
        <v>0</v>
      </c>
      <c r="F50" s="1">
        <f t="shared" si="0"/>
        <v>697</v>
      </c>
    </row>
    <row r="51" spans="1:6">
      <c r="A51" s="4" t="s">
        <v>39</v>
      </c>
      <c r="B51" s="4" t="s">
        <v>40</v>
      </c>
      <c r="C51">
        <f>Trios!G46</f>
        <v>790</v>
      </c>
      <c r="D51" s="17">
        <v>0</v>
      </c>
      <c r="E51" s="24">
        <f>Einzel!I32</f>
        <v>1025</v>
      </c>
      <c r="F51" s="1">
        <f t="shared" si="0"/>
        <v>1815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Trios</vt:lpstr>
      <vt:lpstr>Mixdoppel</vt:lpstr>
      <vt:lpstr>Einzel</vt:lpstr>
      <vt:lpstr>Gesamt</vt:lpstr>
      <vt:lpstr>All Event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 Thomas (RLBNOE)</dc:creator>
  <cp:lastModifiedBy>Office</cp:lastModifiedBy>
  <cp:lastPrinted>2025-09-07T12:36:31Z</cp:lastPrinted>
  <dcterms:created xsi:type="dcterms:W3CDTF">2025-07-24T05:59:14Z</dcterms:created>
  <dcterms:modified xsi:type="dcterms:W3CDTF">2025-09-07T12:42:23Z</dcterms:modified>
</cp:coreProperties>
</file>