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F:\DATEN\Bowling\SPORTAUSSCHUSS\2026_2027\Arbeitsversionen\"/>
    </mc:Choice>
  </mc:AlternateContent>
  <xr:revisionPtr revIDLastSave="0" documentId="8_{4EA76EF5-0E1F-478B-8CF4-3F7DF33DF2E6}" xr6:coauthVersionLast="47" xr6:coauthVersionMax="47" xr10:uidLastSave="{00000000-0000-0000-0000-000000000000}"/>
  <bookViews>
    <workbookView xWindow="0" yWindow="0" windowWidth="46080" windowHeight="25464" xr2:uid="{00000000-000D-0000-FFFF-FFFF00000000}"/>
  </bookViews>
  <sheets>
    <sheet name="Jahresplan_2026_27" sheetId="4" r:id="rId1"/>
    <sheet name="Einzelbewerbe" sheetId="5" r:id="rId2"/>
  </sheets>
  <definedNames>
    <definedName name="_xlnm._FilterDatabase" localSheetId="0" hidden="1">Jahresplan_2026_27!$A$3:$AH$362</definedName>
    <definedName name="_xlnm.Print_Area" localSheetId="1">Einzelbewerbe!$C$3:$U$22,Einzelbewerbe!$C$25:$U$73,Einzelbewerbe!$C$75:$U$119,Einzelbewerbe!$C$121:$U$170,Einzelbewerbe!$C$172:$U$225,Einzelbewerbe!$C$227:$U$281,Einzelbewerbe!$C$283:$U$327</definedName>
    <definedName name="_xlnm.Print_Area" localSheetId="0">Jahresplan_2026_27!$B$4:$U$368,Jahresplan_2026_27!$B$370:$U$392</definedName>
    <definedName name="_xlnm.Print_Titles" localSheetId="1">Einzelbewerbe!$1:$2</definedName>
    <definedName name="_xlnm.Print_Titles" localSheetId="0">Jahresplan_2026_27!$1:$3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6" i="5" l="1"/>
  <c r="P124" i="5"/>
  <c r="B126" i="5"/>
  <c r="B124" i="5"/>
  <c r="C218" i="5"/>
  <c r="B218" i="5" s="1"/>
  <c r="C214" i="5"/>
  <c r="B219" i="5"/>
  <c r="B16" i="5"/>
  <c r="P81" i="5"/>
  <c r="P79" i="5"/>
  <c r="P77" i="5"/>
  <c r="P42" i="5"/>
  <c r="P40" i="5"/>
  <c r="P35" i="5"/>
  <c r="P33" i="5"/>
  <c r="P31" i="5"/>
  <c r="P29" i="5"/>
  <c r="P27" i="5"/>
  <c r="B261" i="5"/>
  <c r="G323" i="5"/>
  <c r="G320" i="5"/>
  <c r="G317" i="5"/>
  <c r="G308" i="5"/>
  <c r="G325" i="5" l="1"/>
  <c r="P106" i="5"/>
  <c r="P104" i="5"/>
  <c r="P102" i="5"/>
  <c r="P100" i="5"/>
  <c r="P59" i="5"/>
  <c r="P57" i="5"/>
  <c r="P55" i="5"/>
  <c r="B80" i="5"/>
  <c r="B4" i="5"/>
  <c r="B293" i="5" l="1"/>
  <c r="B292" i="5"/>
  <c r="B291" i="5"/>
  <c r="B290" i="5"/>
  <c r="B289" i="5"/>
  <c r="B288" i="5"/>
  <c r="B287" i="5"/>
  <c r="B286" i="5"/>
  <c r="B285" i="5"/>
  <c r="B284" i="5"/>
  <c r="B47" i="5"/>
  <c r="B35" i="5"/>
  <c r="B33" i="5"/>
  <c r="B29" i="5"/>
  <c r="B27" i="5"/>
  <c r="B138" i="5" l="1"/>
  <c r="B136" i="5"/>
  <c r="B96" i="5"/>
  <c r="B95" i="5"/>
  <c r="B94" i="5"/>
  <c r="B93" i="5"/>
  <c r="B92" i="5"/>
  <c r="B91" i="5"/>
  <c r="B90" i="5"/>
  <c r="B43" i="5" l="1"/>
  <c r="B278" i="5"/>
  <c r="B268" i="5"/>
  <c r="B260" i="5"/>
  <c r="B244" i="5"/>
  <c r="B230" i="5"/>
  <c r="B205" i="5"/>
  <c r="B191" i="5"/>
  <c r="B176" i="5"/>
  <c r="B174" i="5"/>
  <c r="B8" i="5"/>
  <c r="B166" i="5"/>
  <c r="B149" i="5"/>
  <c r="B158" i="5"/>
  <c r="B77" i="5"/>
  <c r="B7" i="5" l="1"/>
  <c r="B6" i="5"/>
  <c r="B9" i="5"/>
  <c r="B10" i="5"/>
  <c r="B11" i="5"/>
  <c r="B12" i="5"/>
  <c r="B15" i="5"/>
  <c r="B14" i="5"/>
  <c r="B13" i="5"/>
  <c r="B215" i="5"/>
  <c r="B214" i="5"/>
  <c r="B107" i="5" l="1"/>
  <c r="B108" i="5"/>
  <c r="B246" i="5"/>
  <c r="B245" i="5"/>
  <c r="B243" i="5"/>
  <c r="B190" i="5"/>
  <c r="B189" i="5"/>
  <c r="B188" i="5"/>
  <c r="B48" i="5" l="1"/>
  <c r="B46" i="5"/>
  <c r="B113" i="5"/>
  <c r="B111" i="5"/>
  <c r="B223" i="5"/>
  <c r="B222" i="5"/>
  <c r="B68" i="5"/>
  <c r="B67" i="5"/>
  <c r="B208" i="5"/>
  <c r="B202" i="5"/>
  <c r="B179" i="5"/>
  <c r="B177" i="5"/>
  <c r="B178" i="5"/>
  <c r="B234" i="5"/>
  <c r="B233" i="5"/>
  <c r="B193" i="5"/>
  <c r="B192" i="5"/>
  <c r="B248" i="5"/>
  <c r="B250" i="5"/>
  <c r="B247" i="5"/>
  <c r="B139" i="5"/>
  <c r="B137" i="5"/>
  <c r="B5" i="5" l="1"/>
  <c r="B78" i="5"/>
  <c r="B101" i="5" l="1"/>
  <c r="B100" i="5"/>
  <c r="B99" i="5"/>
  <c r="B89" i="5"/>
  <c r="B88" i="5"/>
  <c r="B87" i="5"/>
  <c r="B86" i="5"/>
  <c r="B85" i="5"/>
  <c r="B84" i="5"/>
  <c r="B83" i="5"/>
  <c r="B82" i="5"/>
  <c r="B81" i="5"/>
  <c r="B76" i="5"/>
  <c r="B32" i="5"/>
  <c r="B28" i="5"/>
  <c r="B281" i="5"/>
  <c r="B280" i="5"/>
  <c r="B279" i="5"/>
  <c r="B277" i="5"/>
  <c r="B273" i="5"/>
  <c r="B272" i="5"/>
  <c r="B271" i="5"/>
  <c r="B270" i="5"/>
  <c r="B269" i="5"/>
  <c r="B267" i="5"/>
  <c r="B263" i="5"/>
  <c r="B262" i="5"/>
  <c r="B258" i="5"/>
  <c r="B257" i="5"/>
  <c r="B259" i="5"/>
  <c r="B253" i="5"/>
  <c r="B252" i="5"/>
  <c r="B251" i="5"/>
  <c r="B239" i="5"/>
  <c r="B238" i="5"/>
  <c r="B237" i="5"/>
  <c r="B236" i="5"/>
  <c r="B232" i="5"/>
  <c r="B231" i="5"/>
  <c r="B229" i="5"/>
  <c r="B132" i="5"/>
  <c r="B225" i="5"/>
  <c r="B224" i="5"/>
  <c r="B211" i="5"/>
  <c r="B210" i="5"/>
  <c r="B206" i="5"/>
  <c r="B204" i="5"/>
  <c r="B203" i="5"/>
  <c r="B199" i="5"/>
  <c r="B198" i="5"/>
  <c r="B197" i="5"/>
  <c r="B196" i="5"/>
  <c r="B184" i="5"/>
  <c r="B183" i="5"/>
  <c r="B182" i="5"/>
  <c r="B181" i="5"/>
  <c r="B175" i="5"/>
  <c r="B170" i="5"/>
  <c r="B169" i="5"/>
  <c r="B168" i="5"/>
  <c r="B167" i="5"/>
  <c r="B162" i="5"/>
  <c r="B161" i="5"/>
  <c r="B160" i="5"/>
  <c r="B159" i="5"/>
  <c r="B157" i="5"/>
  <c r="B153" i="5"/>
  <c r="B152" i="5"/>
  <c r="B151" i="5"/>
  <c r="B150" i="5"/>
  <c r="B148" i="5"/>
  <c r="B144" i="5"/>
  <c r="B143" i="5"/>
  <c r="B142" i="5"/>
  <c r="B141" i="5"/>
  <c r="B135" i="5"/>
  <c r="B119" i="5"/>
  <c r="B118" i="5"/>
  <c r="B117" i="5"/>
  <c r="B116" i="5"/>
  <c r="B112" i="5"/>
  <c r="B110" i="5"/>
  <c r="B109" i="5"/>
  <c r="B106" i="5"/>
  <c r="B105" i="5"/>
  <c r="B104" i="5"/>
  <c r="B103" i="5"/>
  <c r="B102" i="5"/>
  <c r="B73" i="5"/>
  <c r="B72" i="5"/>
  <c r="B71" i="5"/>
  <c r="B70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1" i="5"/>
  <c r="B50" i="5"/>
  <c r="B45" i="5"/>
  <c r="B44" i="5"/>
  <c r="B42" i="5"/>
  <c r="B41" i="5"/>
  <c r="B40" i="5"/>
  <c r="B39" i="5"/>
  <c r="B36" i="5"/>
  <c r="B34" i="5"/>
  <c r="B31" i="5"/>
  <c r="B30" i="5"/>
  <c r="B26" i="5"/>
  <c r="B128" i="5" l="1"/>
  <c r="B127" i="5"/>
  <c r="B125" i="5"/>
  <c r="B123" i="5"/>
  <c r="B122" i="5"/>
</calcChain>
</file>

<file path=xl/sharedStrings.xml><?xml version="1.0" encoding="utf-8"?>
<sst xmlns="http://schemas.openxmlformats.org/spreadsheetml/2006/main" count="2251" uniqueCount="365">
  <si>
    <t>Check</t>
  </si>
  <si>
    <t>Datum</t>
  </si>
  <si>
    <t>Runde</t>
  </si>
  <si>
    <t>wo ?</t>
  </si>
  <si>
    <t>Zeit</t>
  </si>
  <si>
    <t>Nennterm.</t>
  </si>
  <si>
    <t xml:space="preserve">Team </t>
  </si>
  <si>
    <t>Trio</t>
  </si>
  <si>
    <t>MixedTrio</t>
  </si>
  <si>
    <t>HtH 4-er</t>
  </si>
  <si>
    <t>CUP</t>
  </si>
  <si>
    <t>EzDoMixed</t>
  </si>
  <si>
    <t>Senioren</t>
  </si>
  <si>
    <t>Special</t>
  </si>
  <si>
    <t>Turnier</t>
  </si>
  <si>
    <t>Div</t>
  </si>
  <si>
    <t>WLD</t>
  </si>
  <si>
    <t>WLH</t>
  </si>
  <si>
    <t>Nur 1 Liga = z.B. DA1 oder H1, H2, H4</t>
  </si>
  <si>
    <t>H2LL</t>
  </si>
  <si>
    <t>Bei gemischter Liga nur 1KL, 2KL etc.</t>
  </si>
  <si>
    <t>DA1</t>
  </si>
  <si>
    <t>H1</t>
  </si>
  <si>
    <t>Plus</t>
  </si>
  <si>
    <t>H1A</t>
  </si>
  <si>
    <t>H1B</t>
  </si>
  <si>
    <t>H2A</t>
  </si>
  <si>
    <t>H2B</t>
  </si>
  <si>
    <t>Mixed</t>
  </si>
  <si>
    <t>Cumberland</t>
  </si>
  <si>
    <t>MT1</t>
  </si>
  <si>
    <t>MT2</t>
  </si>
  <si>
    <t>1KL</t>
  </si>
  <si>
    <t>2KL</t>
  </si>
  <si>
    <t>Qualifikation ÖM Senioren Einzel</t>
  </si>
  <si>
    <t>Team</t>
  </si>
  <si>
    <t>H2</t>
  </si>
  <si>
    <t>3</t>
  </si>
  <si>
    <t>Qualifikation ÖM Senioren Doppel</t>
  </si>
  <si>
    <t>Damen</t>
  </si>
  <si>
    <t>Herren</t>
  </si>
  <si>
    <t>WM Senioren Mixed</t>
  </si>
  <si>
    <t>Bowlingsportabzeichen</t>
  </si>
  <si>
    <t>WM Senioren Einzel</t>
  </si>
  <si>
    <t xml:space="preserve">Mixed Trio </t>
  </si>
  <si>
    <t>12</t>
  </si>
  <si>
    <t>WM Senioren Doppel</t>
  </si>
  <si>
    <t xml:space="preserve">N E N N T A G E </t>
  </si>
  <si>
    <t>Nenntag LVWB Staatsmeisterschaft Doppel Quali</t>
  </si>
  <si>
    <t>Nenntag LVWB ÖM Senioren Einzel Quali</t>
  </si>
  <si>
    <t>Nenntag LVWB ÖM Senioren Doppel Quali</t>
  </si>
  <si>
    <t>Nenntag LVWB Ranglisten Doppel</t>
  </si>
  <si>
    <t>Nenntag LVWB Ranglisten Einzel</t>
  </si>
  <si>
    <t>Nenntag LVWB WM Senioren Mixed Quali</t>
  </si>
  <si>
    <t xml:space="preserve">Nenntag LVWB Staatsmeisterschaft Einzel Quali </t>
  </si>
  <si>
    <t xml:space="preserve">Nenntag LVWB ÖM Mixed Quali </t>
  </si>
  <si>
    <t>Nenntag LVWB Bowlingsportabzeichen</t>
  </si>
  <si>
    <t>Nenntag LVWB Ranglisten Mixed</t>
  </si>
  <si>
    <t>Trio Klassen</t>
  </si>
  <si>
    <t>Halle</t>
  </si>
  <si>
    <t>Bahnen</t>
  </si>
  <si>
    <t>Rd.</t>
  </si>
  <si>
    <t xml:space="preserve"> </t>
  </si>
  <si>
    <t xml:space="preserve">  </t>
  </si>
  <si>
    <t>10</t>
  </si>
  <si>
    <t>Trio Landesliga</t>
  </si>
  <si>
    <t>4-er</t>
  </si>
  <si>
    <t>Team Klassen</t>
  </si>
  <si>
    <t>Team Landesliga</t>
  </si>
  <si>
    <t>B S A</t>
  </si>
  <si>
    <t>BSA</t>
  </si>
  <si>
    <t>RL-E</t>
  </si>
  <si>
    <t>Ranglisten-Einzel</t>
  </si>
  <si>
    <t>nennungsabhängig</t>
  </si>
  <si>
    <t>RL-D</t>
  </si>
  <si>
    <t>Ranglisten-Doppel</t>
  </si>
  <si>
    <t>Wr. Meisterschaften Doppel</t>
  </si>
  <si>
    <t>RL-Mixed</t>
  </si>
  <si>
    <t>Ranglisten-Mixed</t>
  </si>
  <si>
    <t>Wr. Meisterschaften Mixed</t>
  </si>
  <si>
    <t>Qualifikation STM-Einzel</t>
  </si>
  <si>
    <t>1. Runde</t>
  </si>
  <si>
    <t>2. Runde</t>
  </si>
  <si>
    <t>Qualifikation STM-Doppel</t>
  </si>
  <si>
    <t>Qualifikation ÖM-Mixed</t>
  </si>
  <si>
    <t>A+B+C</t>
  </si>
  <si>
    <t>5</t>
  </si>
  <si>
    <t>6</t>
  </si>
  <si>
    <t>8</t>
  </si>
  <si>
    <t xml:space="preserve">Wr.Cup </t>
  </si>
  <si>
    <t>Damen &amp; Herren</t>
  </si>
  <si>
    <t>1+2</t>
  </si>
  <si>
    <t>5+6</t>
  </si>
  <si>
    <t>3+4</t>
  </si>
  <si>
    <t>7+8</t>
  </si>
  <si>
    <t>9+10</t>
  </si>
  <si>
    <t>Nenntag LVWB WM Senioren Doppel und Einzel Quali</t>
  </si>
  <si>
    <t xml:space="preserve"> Spielfreie Mannschaften</t>
  </si>
  <si>
    <t>Kommentar</t>
  </si>
  <si>
    <t>ERSTMELDUNG LVWB an ÖSKB</t>
  </si>
  <si>
    <t>NENNTAG LVWB an ÖSKB</t>
  </si>
  <si>
    <t>Erstmeldung LVWB an ÖSKB</t>
  </si>
  <si>
    <t>Nenntag LVWB an ÖSKB</t>
  </si>
  <si>
    <t>Korrekturtermin</t>
  </si>
  <si>
    <t>Nenntag LVWB WM Senioren Einzel und Doppel Quali</t>
  </si>
  <si>
    <t>HtH (4-er) Klassen</t>
  </si>
  <si>
    <t>2 x 6 Spiele</t>
  </si>
  <si>
    <t>Damen und Herren</t>
  </si>
  <si>
    <t>Änderungsprotokoll</t>
  </si>
  <si>
    <t>4</t>
  </si>
  <si>
    <t>Mi</t>
  </si>
  <si>
    <t>MI</t>
  </si>
  <si>
    <t>Nenntag LVWB Ranglisten Einzel + Doppel</t>
  </si>
  <si>
    <t>Nenntag LVWB Bowlingsportabzeichen (BSA)</t>
  </si>
  <si>
    <t>Nenntag LVWB WM Senioren Einzel + Doppel</t>
  </si>
  <si>
    <t>Nenntag LVWB WM Senioren Mixed</t>
  </si>
  <si>
    <t>Sperrter-mine ÖSKB</t>
  </si>
  <si>
    <t>Damen und Herren: 5 Spiele</t>
  </si>
  <si>
    <t>2 x 4 Spiele</t>
  </si>
  <si>
    <t>V e r e i n s ü b e r g r e i f e n d</t>
  </si>
  <si>
    <t>Damen: 2 x 6 Spiele</t>
  </si>
  <si>
    <t>Herren: 2 x 9 Spiele</t>
  </si>
  <si>
    <t>Damen und Herren: 4 Spiele</t>
  </si>
  <si>
    <t>Ö-CUP 2024 1/8 Finale von 16 auf 8</t>
  </si>
  <si>
    <t>Ö-CUP 2024 1/4 Finale von 8 auf 4</t>
  </si>
  <si>
    <t>Ö-CUP 2024 Semifinale</t>
  </si>
  <si>
    <t>Ö-CUP 2024 Finale</t>
  </si>
  <si>
    <t>50+ 60+</t>
  </si>
  <si>
    <t>70+</t>
  </si>
  <si>
    <t>18</t>
  </si>
  <si>
    <t>18:30 + 20:30</t>
  </si>
  <si>
    <t>28</t>
  </si>
  <si>
    <t>17:00 + 20:00</t>
  </si>
  <si>
    <t>32</t>
  </si>
  <si>
    <t>10:00 + 13:30</t>
  </si>
  <si>
    <t>10:00 + 14:30</t>
  </si>
  <si>
    <t xml:space="preserve"> Spielfreie Liga / Mannschaften</t>
  </si>
  <si>
    <t>ÖSKB-Alterseinteilung</t>
  </si>
  <si>
    <t>Mit Altersbonus ab vollend.65 LJ!</t>
  </si>
  <si>
    <t>LV-Alterseinteilung Herren: 50+ 60+ 70+</t>
  </si>
  <si>
    <t xml:space="preserve">LV-Alterseinteilung Damen:  50+ 60+ </t>
  </si>
  <si>
    <t>LV-Alterseinteilung Da u.He: 50+ 60+</t>
  </si>
  <si>
    <t>1</t>
  </si>
  <si>
    <t>2</t>
  </si>
  <si>
    <t>7</t>
  </si>
  <si>
    <t>9</t>
  </si>
  <si>
    <t>11</t>
  </si>
  <si>
    <t>13</t>
  </si>
  <si>
    <t>14</t>
  </si>
  <si>
    <t>Nenntag LVWB Österreichischer Cup</t>
  </si>
  <si>
    <t>26</t>
  </si>
  <si>
    <t>16</t>
  </si>
  <si>
    <t>17:00 + 20:30</t>
  </si>
  <si>
    <t>Qualifikation STM Doppel 2025</t>
  </si>
  <si>
    <t>Seniorentag</t>
  </si>
  <si>
    <t>Weihnachtsturnier</t>
  </si>
  <si>
    <t>18:30 + 20:00</t>
  </si>
  <si>
    <t>20</t>
  </si>
  <si>
    <t>Cumberland Bowling - Details lt.Ausschreibung ÖSKB</t>
  </si>
  <si>
    <t>Plus Bowling - Details lt.Ausschreibung ÖSKB</t>
  </si>
  <si>
    <t>5 Spiele</t>
  </si>
  <si>
    <t>Damen und Herren: 7 Spiele</t>
  </si>
  <si>
    <t>Nenntag LVWB Ö-Cup</t>
  </si>
  <si>
    <t>ÖM Nachwuchs 2025</t>
  </si>
  <si>
    <t>Wr. Meisterschaften Einzel</t>
  </si>
  <si>
    <t xml:space="preserve">Wr. Meisterschaften Einzel </t>
  </si>
  <si>
    <t>Nachwuchs</t>
  </si>
  <si>
    <t>Quali für ÖM</t>
  </si>
  <si>
    <t>Di</t>
  </si>
  <si>
    <t>Do</t>
  </si>
  <si>
    <t>Fr</t>
  </si>
  <si>
    <t>Sa</t>
  </si>
  <si>
    <t>So</t>
  </si>
  <si>
    <t>Mo</t>
  </si>
  <si>
    <t>NENNTAG VEREINE an LVWB STM DOPPEL QUALI</t>
  </si>
  <si>
    <t>DA1,H1B,H2A,H2B</t>
  </si>
  <si>
    <t xml:space="preserve">Plus </t>
  </si>
  <si>
    <t>Trio Mixed</t>
  </si>
  <si>
    <t>MT1,MT2</t>
  </si>
  <si>
    <t>Trio LL</t>
  </si>
  <si>
    <t>WLD,WLH</t>
  </si>
  <si>
    <t>Qualifikation STM Doppel</t>
  </si>
  <si>
    <t>Senioren 9-er Strike</t>
  </si>
  <si>
    <t>Team LL</t>
  </si>
  <si>
    <t>WLD,H2LL</t>
  </si>
  <si>
    <t>WLD,H2LL,H3LL</t>
  </si>
  <si>
    <t>NENNTAG VEREINE an LVWB ÖM SENIOREN EINZEL + DOPPEL QUALI</t>
  </si>
  <si>
    <t>Tag des Sports</t>
  </si>
  <si>
    <t>W i e n e r    C u p</t>
  </si>
  <si>
    <t>Qualifikation ÖM Senioren Einzel &amp; Doppel</t>
  </si>
  <si>
    <t>NENNTAG VEREINE Österreichischer Cup</t>
  </si>
  <si>
    <t>DA1,H2</t>
  </si>
  <si>
    <t>NENNTAG VEREINE an LVWB WM SENIOREN MIXED</t>
  </si>
  <si>
    <t>Österreichischer Cup</t>
  </si>
  <si>
    <t>ERSTMELDUNG LVWB an ÖSKB ÖSTERREICHISCHER CUP</t>
  </si>
  <si>
    <t>NENNTAG LVWB an ÖSKB ÖSTERREICHISCHER CUP</t>
  </si>
  <si>
    <t>ERSTMELDUNG LVWB an ÖSKB STM DOPPEL</t>
  </si>
  <si>
    <t>ERSTMELDUNG LVWB an ÖSKB ÖM SENIOREN DOPPEL</t>
  </si>
  <si>
    <t>NENNTAG LVWB an ÖSKB STM DOPPEL</t>
  </si>
  <si>
    <t>WLH,H2LL</t>
  </si>
  <si>
    <t>DA1,H1,H2</t>
  </si>
  <si>
    <t>STM Doppel 2026</t>
  </si>
  <si>
    <t>1KL,2KL</t>
  </si>
  <si>
    <t>Rayman's</t>
  </si>
  <si>
    <t>ÖM Senioren Doppel 2026</t>
  </si>
  <si>
    <t>DA1,H1A,H2A,H2B</t>
  </si>
  <si>
    <t>Weber Style Doppel</t>
  </si>
  <si>
    <t>50+/60+</t>
  </si>
  <si>
    <t>NENNTAG VEREINE an LVWB STM EINZEL QUALI</t>
  </si>
  <si>
    <t>WLD,WLH,H2LL</t>
  </si>
  <si>
    <t>H3LL</t>
  </si>
  <si>
    <t>Qualifikation STM Einzel</t>
  </si>
  <si>
    <t>Weihnachtsferien</t>
  </si>
  <si>
    <t>NENNTAG LVWB an ÖSKB ÖM SENIOREN DOPPEL</t>
  </si>
  <si>
    <t>WLD,WLH,H3LL</t>
  </si>
  <si>
    <t>ERSTMELDUNG LVWB an ÖSKB ÖM SENIOREN EINZEL</t>
  </si>
  <si>
    <t>NENNTAG LVWB an ÖSKB ÖM SENIOREN EINZEL</t>
  </si>
  <si>
    <t>NENNTAG VEREINE an LVWB BOWLINGSPORTABZEICHEN</t>
  </si>
  <si>
    <t>NENNTAG VEREINE an LVWB ÖM MIXED QUALI</t>
  </si>
  <si>
    <t>Qualifikation ÖM Mixed</t>
  </si>
  <si>
    <t>ÖM Senioren Einzel 2027</t>
  </si>
  <si>
    <t>STM Einzel 2027</t>
  </si>
  <si>
    <t>ERSTMELDUNG LVWB an ÖSKB STM EINZEL</t>
  </si>
  <si>
    <t>NENNTAG LVWB an ÖSKB STM EINZEL</t>
  </si>
  <si>
    <t>ERSTMELDUNG LVWB an ÖSKB ÖM MIXED</t>
  </si>
  <si>
    <t>NENNTAG VEREINE an LVWB WM SENIOREN EINZEL + DOPPEL</t>
  </si>
  <si>
    <t>ÖM Mixed 2027</t>
  </si>
  <si>
    <t>Vorarlberg</t>
  </si>
  <si>
    <t>WM Senioren Einzel &amp; Doppel</t>
  </si>
  <si>
    <t>NENNTAG LVWB an ÖSKB ÖM MIXED</t>
  </si>
  <si>
    <t>ERSTMELDUNG LVWB an ÖSKB STM TRIO</t>
  </si>
  <si>
    <t>NENNTAG LVWB an ÖSKB STM TRIO</t>
  </si>
  <si>
    <t>Trio Mixed (Quali für ÖM)</t>
  </si>
  <si>
    <t>Damen + Herren</t>
  </si>
  <si>
    <t>STM Trio 2027</t>
  </si>
  <si>
    <t>WM Senioren Doppel Damen, Herren</t>
  </si>
  <si>
    <t>WM Senioren Doppel Herren</t>
  </si>
  <si>
    <t>WM Senioren Einzel Damen, Herren</t>
  </si>
  <si>
    <t>WM Senioren Einzel Herren</t>
  </si>
  <si>
    <t xml:space="preserve">NENNTAG VEREINE an LVWB RANGLISTEN MIXED </t>
  </si>
  <si>
    <t>NENNTAG VEREINE an LVWB RANGLISTEN EINZEL + DOPPEL</t>
  </si>
  <si>
    <t>ÖM Trio Mixed 2027</t>
  </si>
  <si>
    <t>ERSTMELDUNG LVWB an ÖSKB ÖM MIXED TRIO</t>
  </si>
  <si>
    <t>NENNTAG LVWB an ÖSKB ÖM MIXED TRIO</t>
  </si>
  <si>
    <t>ERSTMELDUNG LVWB an ÖSKB ÖM NACHWUCHS</t>
  </si>
  <si>
    <t>ERSTMELDUNG LVWB an ÖSKB STM TEAM</t>
  </si>
  <si>
    <t>Ranglisten Einzel &amp; Doppel</t>
  </si>
  <si>
    <t>Ranglisten Mixed</t>
  </si>
  <si>
    <t>ÖM Nachwuchs 2027</t>
  </si>
  <si>
    <t>Wiener Meisterschaft Doppel Damen &amp; Herren</t>
  </si>
  <si>
    <t>Wiener Meisterschaft Einzel Damen &amp; Herren</t>
  </si>
  <si>
    <t>STM Team 2027</t>
  </si>
  <si>
    <t>Wiener Meisterschaft Mixed</t>
  </si>
  <si>
    <t>NENNTAG LVWB an ÖSKB STM TEAM</t>
  </si>
  <si>
    <t>Korrektur Meldung LVWB an ÖSKB ÖM NACHWUCHS</t>
  </si>
  <si>
    <t>Jahressportprogramm Landesverband Wien (29) 2026 / 2027</t>
  </si>
  <si>
    <t>Österr.Meisterschaften Mixed Trio 2027</t>
  </si>
  <si>
    <t>22</t>
  </si>
  <si>
    <t>30</t>
  </si>
  <si>
    <t>Wr.Cup + Österr.Cup 2026</t>
  </si>
  <si>
    <t>Österr.Cup 2026</t>
  </si>
  <si>
    <t>Ranglisten Einzel 2027</t>
  </si>
  <si>
    <t>Ranglisten Doppel 2027</t>
  </si>
  <si>
    <t>Ranglisten Mixed 2027</t>
  </si>
  <si>
    <t>Qualifikation STM Einzel 2027</t>
  </si>
  <si>
    <t>Qualifikation ÖM Mixed 2027</t>
  </si>
  <si>
    <t>Österr.Meisterschaften Mixed 2027</t>
  </si>
  <si>
    <t>Vorarlberg - Details lt.Ausschreibung ÖSKB</t>
  </si>
  <si>
    <t>WM Nachwuchs 2026</t>
  </si>
  <si>
    <t>Qualifikation ÖM Senioren Einzel 2027</t>
  </si>
  <si>
    <t>Qualifikation ÖM Senioren Doppel 2026</t>
  </si>
  <si>
    <t>Plus Bowling- Details lt.Ausschreibung ÖSKB</t>
  </si>
  <si>
    <t>WM Senioren Einzel 2027</t>
  </si>
  <si>
    <t>WM Senioren Mixed 2026</t>
  </si>
  <si>
    <t>WM Senioren Doppel 2027</t>
  </si>
  <si>
    <t>Faschingsturnier</t>
  </si>
  <si>
    <t>Österreichischer Cup 2026</t>
  </si>
  <si>
    <t>Staatsmeisterschaft Doppel 2026</t>
  </si>
  <si>
    <t>Staatsmeisterschaft Einzel 2027</t>
  </si>
  <si>
    <t>Staatsmeisterschaft Trio 2027</t>
  </si>
  <si>
    <t>Staatsmeisterschaft Team 2027</t>
  </si>
  <si>
    <t>Korrekturmeldung ÖM Nachwuchs 2027</t>
  </si>
  <si>
    <t>ÖM Mixed Trio 2027</t>
  </si>
  <si>
    <t>Details lt.Ausschreibung ÖSKB</t>
  </si>
  <si>
    <t>Aufgliederung Ligen</t>
  </si>
  <si>
    <t>Teams</t>
  </si>
  <si>
    <t xml:space="preserve">H2 </t>
  </si>
  <si>
    <t>Trios</t>
  </si>
  <si>
    <t>Trios mixed</t>
  </si>
  <si>
    <t>Gesamt</t>
  </si>
  <si>
    <t>DA1,H1A,H1B,H2A,H2B</t>
  </si>
  <si>
    <t>Rayman's - Details lt.Ausschreibung ÖSKB</t>
  </si>
  <si>
    <t>M u t t e r t a g</t>
  </si>
  <si>
    <t>Heldenplatz</t>
  </si>
  <si>
    <t>Ankara / Tue</t>
  </si>
  <si>
    <t>Ende ECC 2026</t>
  </si>
  <si>
    <t>Start ECC 2026</t>
  </si>
  <si>
    <t>Start IBF World Cup 2026</t>
  </si>
  <si>
    <t>München / D</t>
  </si>
  <si>
    <t>Ende IBF World Cup 2026</t>
  </si>
  <si>
    <t>Kaderlehrgang</t>
  </si>
  <si>
    <t>Start EYC 2027</t>
  </si>
  <si>
    <t>Aalborg / DK</t>
  </si>
  <si>
    <t>Ende EYC 2027</t>
  </si>
  <si>
    <t>Start EMC 2027</t>
  </si>
  <si>
    <t>Helsinki / F</t>
  </si>
  <si>
    <t>Ende EMC 2027</t>
  </si>
  <si>
    <t>DA1/H2B</t>
  </si>
  <si>
    <t>H1A,H1B,H2A,</t>
  </si>
  <si>
    <t>WLD,WLH,H2LL,H3LL</t>
  </si>
  <si>
    <t>Da:50+/60+, He:60+70+</t>
  </si>
  <si>
    <t>50+</t>
  </si>
  <si>
    <t xml:space="preserve">50+ </t>
  </si>
  <si>
    <t>17:00 + 19:00</t>
  </si>
  <si>
    <t>60+ 70+</t>
  </si>
  <si>
    <t>DA1,H1A,H1B,H2B</t>
  </si>
  <si>
    <t>Da:50+/60+, He:70+</t>
  </si>
  <si>
    <t>Nenntag LVWB WM Nachwuchs Einzel</t>
  </si>
  <si>
    <t>Nenntag LVWB WM Nachwuchs Doppel</t>
  </si>
  <si>
    <t>WM Nachwuchs 2027</t>
  </si>
  <si>
    <t>WM Nachwuchs Einzel</t>
  </si>
  <si>
    <t>WM Nachwuchs Doppel</t>
  </si>
  <si>
    <t>NENNTAG VEREINE an LVWB WM NACHWUCHS EINZEL</t>
  </si>
  <si>
    <t>WM Nachwuchs Einzel 2026</t>
  </si>
  <si>
    <t>NENNTAG VEREINE an LVWB WM NACHWUCHS DOPPEL</t>
  </si>
  <si>
    <t>WM Nachwuchs Doppel 2027</t>
  </si>
  <si>
    <t>Meldetermine für WM Nachwuchs Einzel und Doppel eingefügt</t>
  </si>
  <si>
    <t>Spieltermine für WM Nachwuchs Einzel 2026 und Doppel 2027 eingetragen</t>
  </si>
  <si>
    <t>7+8/5+6</t>
  </si>
  <si>
    <t>11+12/7+8</t>
  </si>
  <si>
    <t>13+14/9+10</t>
  </si>
  <si>
    <t>11+12</t>
  </si>
  <si>
    <t>13+14</t>
  </si>
  <si>
    <t>Zwei zusätzliche Termine HtH 4-er für 1KL: 2.2.27 und 30.3.27</t>
  </si>
  <si>
    <t>MT1: KSV Wr.Netze 1</t>
  </si>
  <si>
    <t>MT2: BSC Phönix 1</t>
  </si>
  <si>
    <t>MT1: KSV Wr.Netze 2</t>
  </si>
  <si>
    <t>MT1: KSV Wr.Netze 3</t>
  </si>
  <si>
    <t>MT1: BC Kornland</t>
  </si>
  <si>
    <t>MT2: BSC Phönix 2</t>
  </si>
  <si>
    <t>MT1: SU BC Funk 1</t>
  </si>
  <si>
    <t>MT1: SU BC Funk 3</t>
  </si>
  <si>
    <t>MT2: SU BC Funk 2</t>
  </si>
  <si>
    <t>MT2: SU BC Funk 4</t>
  </si>
  <si>
    <t>MT2: Strike &amp; Spare 1</t>
  </si>
  <si>
    <t>MT2: Strike &amp; Spare 2</t>
  </si>
  <si>
    <t>Spielfrei MT2: BSC Phönix Wien 1</t>
  </si>
  <si>
    <t>Spielfrei MT1: KSV Wr.Netze / Unistahl 1</t>
  </si>
  <si>
    <t>Spielfrei MT1: KSV Wr.Netze / Unistahl 2</t>
  </si>
  <si>
    <t>Spielfrei MT2: BSC Phönix Wien 2</t>
  </si>
  <si>
    <t>Spielfrei MT1: KSV Wr.Netze / Unistahl 3</t>
  </si>
  <si>
    <t>Spielfrei MT2: Sportunion BC Funk 2</t>
  </si>
  <si>
    <t>Spielfrei MT1: Sportunion BC Funk 1</t>
  </si>
  <si>
    <t>Spielfrei MT2: Sportunion BC Funk 4</t>
  </si>
  <si>
    <t>Spielfrei MT1: Sportunion BC Funk 3</t>
  </si>
  <si>
    <t>Spielfrei MT2: Strike &amp; Spare BC Vienna 1</t>
  </si>
  <si>
    <t>Spielfrei MT1: BC Kornland</t>
  </si>
  <si>
    <t>Spielfrei MT2: Strike &amp; Spare BC Vienna 2</t>
  </si>
  <si>
    <t>Ergänzung spielfreie Mannschaften Trio mixed</t>
  </si>
  <si>
    <t>MT1: 1.ÖBC / BC ALT</t>
  </si>
  <si>
    <t>MT2: BC Pinteufel</t>
  </si>
  <si>
    <t>Spielfrei MT1: 1.ÖBC / BC ALT</t>
  </si>
  <si>
    <t>Spielfrei MT2: BC Pinteufel</t>
  </si>
  <si>
    <t>Tausch Liga und dadurch spielfrei 6.3.27: MT1: 1.ÖBC / BC ALT - MT2: BC Pinteufel</t>
  </si>
  <si>
    <t>Zusätzliche Mannschaft BC Pegasus-Kobra 3 in Liga 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</si>
</sst>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h:mm"/>
    <numFmt numFmtId="165" formatCode="[$-F800]dddd\,\ mmmm\ dd\,\ yyyy"/>
    <numFmt numFmtId="166" formatCode="[$-C07]ddd"/>
    <numFmt numFmtId="167" formatCode="hh:mm;@"/>
    <numFmt numFmtId="168" formatCode="[$-407]ddd\,\ dd/mm/yy"/>
    <numFmt numFmtId="169" formatCode="[$-C07]ddd\,dd/mm/yy"/>
    <numFmt numFmtId="170" formatCode="[$-407]ddd\,\ dd/mmm/yy"/>
  </numFmts>
  <fonts count="62" x14ac:knownFonts="1">
    <font>
      <sz val="10"/>
      <name val="Arial"/>
    </font>
    <font>
      <sz val="10"/>
      <name val="Arial"/>
      <family val="2"/>
    </font>
    <font>
      <b/>
      <sz val="24"/>
      <color theme="0"/>
      <name val="Grandview"/>
      <family val="2"/>
    </font>
    <font>
      <b/>
      <sz val="28"/>
      <name val="Grandview"/>
      <family val="2"/>
    </font>
    <font>
      <sz val="24"/>
      <color indexed="8"/>
      <name val="Grandview"/>
      <family val="2"/>
    </font>
    <font>
      <b/>
      <sz val="24"/>
      <color indexed="8"/>
      <name val="Grandview"/>
      <family val="2"/>
    </font>
    <font>
      <b/>
      <sz val="28"/>
      <color indexed="8"/>
      <name val="Grandview"/>
      <family val="2"/>
    </font>
    <font>
      <b/>
      <sz val="16"/>
      <color rgb="FFFF0000"/>
      <name val="Grandview"/>
      <family val="2"/>
    </font>
    <font>
      <b/>
      <sz val="24"/>
      <color rgb="FFC00000"/>
      <name val="Grandview"/>
      <family val="2"/>
    </font>
    <font>
      <sz val="20"/>
      <color indexed="8"/>
      <name val="Grandview"/>
      <family val="2"/>
    </font>
    <font>
      <b/>
      <sz val="24"/>
      <color rgb="FFFF0000"/>
      <name val="Grandview"/>
      <family val="2"/>
    </font>
    <font>
      <sz val="24"/>
      <color rgb="FFFF0000"/>
      <name val="Grandview"/>
      <family val="2"/>
    </font>
    <font>
      <b/>
      <sz val="24"/>
      <color rgb="FF00B050"/>
      <name val="Grandview"/>
      <family val="2"/>
    </font>
    <font>
      <b/>
      <sz val="24"/>
      <color rgb="FFFF00FF"/>
      <name val="Grandview"/>
      <family val="2"/>
    </font>
    <font>
      <sz val="16"/>
      <color rgb="FFFF0000"/>
      <name val="Grandview"/>
      <family val="2"/>
    </font>
    <font>
      <b/>
      <sz val="20"/>
      <color rgb="FFC00000"/>
      <name val="Grandview"/>
      <family val="2"/>
    </font>
    <font>
      <b/>
      <sz val="24"/>
      <color indexed="17"/>
      <name val="Grandview"/>
      <family val="2"/>
    </font>
    <font>
      <sz val="24"/>
      <color indexed="17"/>
      <name val="Grandview"/>
      <family val="2"/>
    </font>
    <font>
      <b/>
      <sz val="28"/>
      <color indexed="9"/>
      <name val="Grandview"/>
      <family val="2"/>
    </font>
    <font>
      <b/>
      <sz val="22"/>
      <name val="Grandview"/>
      <family val="2"/>
    </font>
    <font>
      <sz val="20"/>
      <color rgb="FFFF0000"/>
      <name val="Grandview"/>
      <family val="2"/>
    </font>
    <font>
      <sz val="20"/>
      <name val="Grandview"/>
      <family val="2"/>
    </font>
    <font>
      <b/>
      <sz val="24"/>
      <color rgb="FF00CC00"/>
      <name val="Grandview"/>
      <family val="2"/>
    </font>
    <font>
      <b/>
      <sz val="20"/>
      <name val="Grandview"/>
      <family val="2"/>
    </font>
    <font>
      <b/>
      <sz val="24"/>
      <color indexed="9"/>
      <name val="Grandview"/>
      <family val="2"/>
    </font>
    <font>
      <b/>
      <sz val="18"/>
      <color rgb="FFFF0000"/>
      <name val="Grandview"/>
      <family val="2"/>
    </font>
    <font>
      <b/>
      <sz val="24"/>
      <name val="Grandview"/>
      <family val="2"/>
    </font>
    <font>
      <b/>
      <sz val="26"/>
      <name val="Grandview"/>
      <family val="2"/>
    </font>
    <font>
      <b/>
      <sz val="20"/>
      <color rgb="FFFF0000"/>
      <name val="Grandview"/>
      <family val="2"/>
    </font>
    <font>
      <b/>
      <sz val="28"/>
      <color rgb="FFC00000"/>
      <name val="Grandview"/>
      <family val="2"/>
    </font>
    <font>
      <sz val="24"/>
      <color indexed="9"/>
      <name val="Grandview"/>
      <family val="2"/>
    </font>
    <font>
      <b/>
      <sz val="20"/>
      <color indexed="8"/>
      <name val="Grandview"/>
      <family val="2"/>
    </font>
    <font>
      <b/>
      <u/>
      <sz val="20"/>
      <color rgb="FFC00000"/>
      <name val="Grandview"/>
      <family val="2"/>
    </font>
    <font>
      <b/>
      <sz val="20"/>
      <color theme="0"/>
      <name val="Grandview"/>
      <family val="2"/>
    </font>
    <font>
      <b/>
      <sz val="36"/>
      <name val="Grandview"/>
      <family val="2"/>
    </font>
    <font>
      <sz val="24"/>
      <name val="Grandview"/>
      <family val="2"/>
    </font>
    <font>
      <sz val="22"/>
      <name val="Grandview"/>
      <family val="2"/>
    </font>
    <font>
      <sz val="36"/>
      <name val="Grandview"/>
      <family val="2"/>
    </font>
    <font>
      <sz val="16"/>
      <name val="Grandview"/>
      <family val="2"/>
    </font>
    <font>
      <b/>
      <sz val="16"/>
      <name val="Grandview"/>
      <family val="2"/>
    </font>
    <font>
      <sz val="22"/>
      <color indexed="8"/>
      <name val="Grandview"/>
      <family val="2"/>
    </font>
    <font>
      <b/>
      <u/>
      <sz val="22"/>
      <color rgb="FFC00000"/>
      <name val="Grandview"/>
      <family val="2"/>
    </font>
    <font>
      <b/>
      <sz val="22"/>
      <color indexed="8"/>
      <name val="Grandview"/>
      <family val="2"/>
    </font>
    <font>
      <sz val="16"/>
      <color rgb="FF0070C0"/>
      <name val="Grandview"/>
      <family val="2"/>
    </font>
    <font>
      <sz val="12"/>
      <name val="Grandview"/>
      <family val="2"/>
    </font>
    <font>
      <sz val="12"/>
      <color indexed="8"/>
      <name val="Grandview"/>
      <family val="2"/>
    </font>
    <font>
      <u/>
      <sz val="22"/>
      <color rgb="FFC00000"/>
      <name val="Grandview"/>
      <family val="2"/>
    </font>
    <font>
      <sz val="16"/>
      <color indexed="8"/>
      <name val="Grandview"/>
      <family val="2"/>
    </font>
    <font>
      <b/>
      <sz val="16"/>
      <color rgb="FF00B050"/>
      <name val="Grandview"/>
      <family val="2"/>
    </font>
    <font>
      <sz val="10"/>
      <name val="Grandview"/>
      <family val="2"/>
    </font>
    <font>
      <sz val="10"/>
      <color indexed="8"/>
      <name val="Grandview"/>
      <family val="2"/>
    </font>
    <font>
      <sz val="14"/>
      <name val="Grandview"/>
      <family val="2"/>
    </font>
    <font>
      <sz val="14"/>
      <color indexed="8"/>
      <name val="Grandview"/>
      <family val="2"/>
    </font>
    <font>
      <sz val="16"/>
      <color theme="1"/>
      <name val="Grandview"/>
      <family val="2"/>
    </font>
    <font>
      <b/>
      <sz val="14"/>
      <name val="Grandview"/>
      <family val="2"/>
    </font>
    <font>
      <b/>
      <sz val="16"/>
      <color rgb="FFC00000"/>
      <name val="Grandview"/>
      <family val="2"/>
    </font>
    <font>
      <sz val="16"/>
      <color theme="0"/>
      <name val="Grandview"/>
      <family val="2"/>
    </font>
    <font>
      <b/>
      <u val="double"/>
      <sz val="24"/>
      <color rgb="FFC00000"/>
      <name val="Grandview"/>
      <family val="2"/>
    </font>
    <font>
      <b/>
      <sz val="26"/>
      <color rgb="FFC00000"/>
      <name val="Grandview"/>
      <family val="2"/>
    </font>
    <font>
      <sz val="26"/>
      <color indexed="8"/>
      <name val="Grandview"/>
      <family val="2"/>
    </font>
    <font>
      <sz val="28"/>
      <color indexed="8"/>
      <name val="Grandview"/>
      <family val="2"/>
    </font>
    <font>
      <sz val="28"/>
      <color rgb="FFFF0000"/>
      <name val="Grandview"/>
      <family val="2"/>
    </font>
  </fonts>
  <fills count="2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0">
    <xf numFmtId="0" fontId="0" fillId="0" borderId="0" xfId="0"/>
    <xf numFmtId="165" fontId="3" fillId="6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6" fontId="10" fillId="0" borderId="0" xfId="1" applyNumberFormat="1" applyFont="1" applyAlignment="1">
      <alignment horizontal="left" vertical="center"/>
    </xf>
    <xf numFmtId="165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9" fontId="12" fillId="0" borderId="0" xfId="0" applyNumberFormat="1" applyFont="1" applyAlignment="1">
      <alignment vertical="center"/>
    </xf>
    <xf numFmtId="169" fontId="13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165" fontId="11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165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5" fontId="18" fillId="2" borderId="0" xfId="0" applyNumberFormat="1" applyFont="1" applyFill="1" applyAlignment="1">
      <alignment horizontal="center" vertical="center"/>
    </xf>
    <xf numFmtId="165" fontId="18" fillId="0" borderId="0" xfId="0" applyNumberFormat="1" applyFont="1" applyAlignment="1">
      <alignment horizontal="left" vertical="center"/>
    </xf>
    <xf numFmtId="165" fontId="18" fillId="2" borderId="0" xfId="0" applyNumberFormat="1" applyFont="1" applyFill="1" applyAlignment="1">
      <alignment horizontal="left" vertical="center"/>
    </xf>
    <xf numFmtId="0" fontId="19" fillId="7" borderId="0" xfId="0" applyFont="1" applyFill="1" applyAlignment="1">
      <alignment vertical="center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1" fillId="7" borderId="0" xfId="0" applyFont="1" applyFill="1" applyAlignment="1">
      <alignment vertical="center"/>
    </xf>
    <xf numFmtId="164" fontId="5" fillId="0" borderId="0" xfId="0" applyNumberFormat="1" applyFont="1" applyAlignment="1">
      <alignment vertical="center"/>
    </xf>
    <xf numFmtId="20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165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165" fontId="18" fillId="18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18" borderId="0" xfId="0" applyFont="1" applyFill="1" applyAlignment="1">
      <alignment vertical="center"/>
    </xf>
    <xf numFmtId="0" fontId="24" fillId="18" borderId="0" xfId="0" applyFont="1" applyFill="1" applyAlignment="1">
      <alignment horizontal="left" vertical="center"/>
    </xf>
    <xf numFmtId="0" fontId="2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24" fillId="4" borderId="0" xfId="0" applyFont="1" applyFill="1" applyAlignment="1">
      <alignment vertical="center"/>
    </xf>
    <xf numFmtId="0" fontId="24" fillId="4" borderId="0" xfId="0" applyFont="1" applyFill="1" applyAlignment="1">
      <alignment horizontal="right" vertical="center"/>
    </xf>
    <xf numFmtId="0" fontId="24" fillId="4" borderId="0" xfId="0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right" vertical="center"/>
    </xf>
    <xf numFmtId="0" fontId="24" fillId="2" borderId="0" xfId="0" applyFont="1" applyFill="1" applyAlignment="1">
      <alignment horizontal="left" vertical="center"/>
    </xf>
    <xf numFmtId="49" fontId="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65" fontId="2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165" fontId="18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165" fontId="5" fillId="20" borderId="0" xfId="0" applyNumberFormat="1" applyFont="1" applyFill="1" applyAlignment="1">
      <alignment horizontal="right" vertical="center"/>
    </xf>
    <xf numFmtId="0" fontId="29" fillId="20" borderId="0" xfId="0" applyFont="1" applyFill="1" applyAlignment="1">
      <alignment vertical="center"/>
    </xf>
    <xf numFmtId="0" fontId="5" fillId="20" borderId="0" xfId="0" applyFont="1" applyFill="1" applyAlignment="1">
      <alignment horizontal="right" vertical="center"/>
    </xf>
    <xf numFmtId="0" fontId="4" fillId="20" borderId="0" xfId="0" applyFont="1" applyFill="1" applyAlignment="1">
      <alignment horizontal="left" vertical="center"/>
    </xf>
    <xf numFmtId="0" fontId="4" fillId="20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164" fontId="24" fillId="3" borderId="0" xfId="0" applyNumberFormat="1" applyFont="1" applyFill="1" applyAlignment="1">
      <alignment horizontal="right" vertical="center"/>
    </xf>
    <xf numFmtId="164" fontId="30" fillId="3" borderId="0" xfId="0" applyNumberFormat="1" applyFont="1" applyFill="1" applyAlignment="1">
      <alignment vertical="center"/>
    </xf>
    <xf numFmtId="164" fontId="24" fillId="0" borderId="0" xfId="0" applyNumberFormat="1" applyFont="1" applyAlignment="1">
      <alignment horizontal="right" vertical="center"/>
    </xf>
    <xf numFmtId="164" fontId="30" fillId="0" borderId="0" xfId="0" applyNumberFormat="1" applyFont="1" applyAlignment="1">
      <alignment vertical="center"/>
    </xf>
    <xf numFmtId="165" fontId="10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165" fontId="2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24" fillId="3" borderId="0" xfId="0" applyFont="1" applyFill="1" applyAlignment="1">
      <alignment horizontal="right" vertical="center"/>
    </xf>
    <xf numFmtId="0" fontId="24" fillId="3" borderId="0" xfId="0" applyFont="1" applyFill="1" applyAlignment="1">
      <alignment horizontal="left" vertical="center"/>
    </xf>
    <xf numFmtId="0" fontId="31" fillId="0" borderId="0" xfId="0" applyFont="1" applyAlignment="1">
      <alignment vertical="center"/>
    </xf>
    <xf numFmtId="0" fontId="2" fillId="8" borderId="0" xfId="0" applyFont="1" applyFill="1" applyAlignment="1">
      <alignment vertical="center"/>
    </xf>
    <xf numFmtId="164" fontId="2" fillId="8" borderId="0" xfId="0" applyNumberFormat="1" applyFont="1" applyFill="1" applyAlignment="1">
      <alignment horizontal="right" vertical="center"/>
    </xf>
    <xf numFmtId="164" fontId="2" fillId="8" borderId="0" xfId="0" applyNumberFormat="1" applyFont="1" applyFill="1" applyAlignment="1">
      <alignment vertical="center"/>
    </xf>
    <xf numFmtId="164" fontId="24" fillId="2" borderId="0" xfId="0" applyNumberFormat="1" applyFont="1" applyFill="1" applyAlignment="1">
      <alignment vertical="center"/>
    </xf>
    <xf numFmtId="164" fontId="2" fillId="8" borderId="0" xfId="0" applyNumberFormat="1" applyFont="1" applyFill="1" applyAlignment="1">
      <alignment horizontal="left" vertical="center"/>
    </xf>
    <xf numFmtId="0" fontId="2" fillId="9" borderId="0" xfId="0" applyFont="1" applyFill="1" applyAlignment="1">
      <alignment vertical="center"/>
    </xf>
    <xf numFmtId="164" fontId="2" fillId="9" borderId="0" xfId="0" applyNumberFormat="1" applyFont="1" applyFill="1" applyAlignment="1">
      <alignment horizontal="right" vertical="center"/>
    </xf>
    <xf numFmtId="164" fontId="2" fillId="9" borderId="0" xfId="0" applyNumberFormat="1" applyFont="1" applyFill="1" applyAlignment="1">
      <alignment vertical="center"/>
    </xf>
    <xf numFmtId="164" fontId="24" fillId="4" borderId="0" xfId="0" applyNumberFormat="1" applyFont="1" applyFill="1" applyAlignment="1">
      <alignment vertical="center"/>
    </xf>
    <xf numFmtId="164" fontId="2" fillId="9" borderId="0" xfId="0" applyNumberFormat="1" applyFont="1" applyFill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164" fontId="2" fillId="7" borderId="0" xfId="0" applyNumberFormat="1" applyFont="1" applyFill="1" applyAlignment="1">
      <alignment horizontal="right" vertical="center"/>
    </xf>
    <xf numFmtId="164" fontId="2" fillId="7" borderId="0" xfId="0" applyNumberFormat="1" applyFont="1" applyFill="1" applyAlignment="1">
      <alignment vertical="center"/>
    </xf>
    <xf numFmtId="164" fontId="2" fillId="7" borderId="0" xfId="0" applyNumberFormat="1" applyFont="1" applyFill="1" applyAlignment="1">
      <alignment horizontal="left" vertical="center"/>
    </xf>
    <xf numFmtId="164" fontId="10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164" fontId="24" fillId="2" borderId="0" xfId="0" applyNumberFormat="1" applyFont="1" applyFill="1" applyAlignment="1">
      <alignment horizontal="right" vertical="center"/>
    </xf>
    <xf numFmtId="164" fontId="24" fillId="2" borderId="0" xfId="0" applyNumberFormat="1" applyFont="1" applyFill="1" applyAlignment="1">
      <alignment horizontal="left" vertical="center"/>
    </xf>
    <xf numFmtId="164" fontId="24" fillId="4" borderId="0" xfId="0" applyNumberFormat="1" applyFont="1" applyFill="1" applyAlignment="1">
      <alignment horizontal="right" vertical="center"/>
    </xf>
    <xf numFmtId="164" fontId="24" fillId="4" borderId="0" xfId="0" applyNumberFormat="1" applyFont="1" applyFill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4" fontId="24" fillId="0" borderId="0" xfId="0" applyNumberFormat="1" applyFont="1" applyAlignment="1">
      <alignment horizontal="left" vertical="center"/>
    </xf>
    <xf numFmtId="0" fontId="33" fillId="11" borderId="2" xfId="0" applyFont="1" applyFill="1" applyBorder="1" applyAlignment="1">
      <alignment horizontal="left"/>
    </xf>
    <xf numFmtId="0" fontId="35" fillId="0" borderId="0" xfId="0" applyFont="1"/>
    <xf numFmtId="0" fontId="36" fillId="0" borderId="0" xfId="0" applyFont="1"/>
    <xf numFmtId="0" fontId="3" fillId="0" borderId="2" xfId="0" applyFont="1" applyBorder="1" applyAlignment="1">
      <alignment horizontal="left"/>
    </xf>
    <xf numFmtId="0" fontId="37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8" fillId="0" borderId="0" xfId="0" applyFont="1"/>
    <xf numFmtId="0" fontId="38" fillId="0" borderId="0" xfId="0" applyFont="1" applyAlignment="1">
      <alignment horizontal="center"/>
    </xf>
    <xf numFmtId="0" fontId="9" fillId="0" borderId="0" xfId="0" applyFont="1"/>
    <xf numFmtId="0" fontId="39" fillId="0" borderId="2" xfId="0" applyFont="1" applyBorder="1" applyAlignment="1">
      <alignment horizontal="left"/>
    </xf>
    <xf numFmtId="0" fontId="38" fillId="0" borderId="1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0" borderId="1" xfId="0" applyFont="1" applyBorder="1" applyAlignment="1">
      <alignment horizontal="center" textRotation="90"/>
    </xf>
    <xf numFmtId="0" fontId="39" fillId="21" borderId="1" xfId="0" applyFont="1" applyFill="1" applyBorder="1" applyAlignment="1">
      <alignment horizontal="center" textRotation="90"/>
    </xf>
    <xf numFmtId="0" fontId="39" fillId="11" borderId="1" xfId="0" applyFont="1" applyFill="1" applyBorder="1" applyAlignment="1">
      <alignment horizontal="center" textRotation="90" wrapText="1"/>
    </xf>
    <xf numFmtId="0" fontId="39" fillId="12" borderId="1" xfId="0" applyFont="1" applyFill="1" applyBorder="1" applyAlignment="1">
      <alignment horizontal="center" textRotation="90"/>
    </xf>
    <xf numFmtId="0" fontId="39" fillId="13" borderId="1" xfId="0" applyFont="1" applyFill="1" applyBorder="1" applyAlignment="1">
      <alignment horizontal="center" textRotation="90"/>
    </xf>
    <xf numFmtId="0" fontId="39" fillId="23" borderId="1" xfId="0" applyFont="1" applyFill="1" applyBorder="1" applyAlignment="1">
      <alignment horizontal="center" textRotation="90"/>
    </xf>
    <xf numFmtId="0" fontId="39" fillId="14" borderId="1" xfId="0" applyFont="1" applyFill="1" applyBorder="1" applyAlignment="1">
      <alignment horizontal="center" textRotation="90"/>
    </xf>
    <xf numFmtId="0" fontId="39" fillId="20" borderId="1" xfId="0" applyFont="1" applyFill="1" applyBorder="1" applyAlignment="1">
      <alignment horizontal="center" textRotation="90"/>
    </xf>
    <xf numFmtId="0" fontId="39" fillId="15" borderId="1" xfId="0" applyFont="1" applyFill="1" applyBorder="1" applyAlignment="1">
      <alignment horizontal="center" textRotation="90"/>
    </xf>
    <xf numFmtId="0" fontId="39" fillId="17" borderId="1" xfId="0" applyFont="1" applyFill="1" applyBorder="1" applyAlignment="1">
      <alignment horizontal="center" textRotation="90"/>
    </xf>
    <xf numFmtId="0" fontId="39" fillId="22" borderId="1" xfId="0" applyFont="1" applyFill="1" applyBorder="1" applyAlignment="1">
      <alignment horizontal="center" textRotation="90"/>
    </xf>
    <xf numFmtId="0" fontId="39" fillId="19" borderId="1" xfId="0" applyFont="1" applyFill="1" applyBorder="1" applyAlignment="1">
      <alignment horizontal="center" textRotation="90"/>
    </xf>
    <xf numFmtId="0" fontId="39" fillId="6" borderId="1" xfId="0" applyFont="1" applyFill="1" applyBorder="1" applyAlignment="1">
      <alignment horizontal="center" textRotation="90"/>
    </xf>
    <xf numFmtId="0" fontId="39" fillId="16" borderId="1" xfId="0" applyFont="1" applyFill="1" applyBorder="1" applyAlignment="1">
      <alignment horizontal="center" textRotation="90"/>
    </xf>
    <xf numFmtId="0" fontId="26" fillId="0" borderId="0" xfId="0" applyFont="1"/>
    <xf numFmtId="0" fontId="19" fillId="0" borderId="0" xfId="0" applyFont="1"/>
    <xf numFmtId="0" fontId="31" fillId="0" borderId="0" xfId="0" applyFont="1"/>
    <xf numFmtId="49" fontId="38" fillId="7" borderId="1" xfId="0" applyNumberFormat="1" applyFont="1" applyFill="1" applyBorder="1" applyAlignment="1">
      <alignment horizontal="center" vertical="center"/>
    </xf>
    <xf numFmtId="49" fontId="38" fillId="7" borderId="1" xfId="0" applyNumberFormat="1" applyFont="1" applyFill="1" applyBorder="1" applyAlignment="1">
      <alignment vertical="center"/>
    </xf>
    <xf numFmtId="0" fontId="38" fillId="7" borderId="1" xfId="0" applyFont="1" applyFill="1" applyBorder="1" applyAlignment="1">
      <alignment horizontal="center" vertical="center"/>
    </xf>
    <xf numFmtId="0" fontId="40" fillId="0" borderId="0" xfId="0" applyFont="1" applyAlignment="1">
      <alignment vertical="center"/>
    </xf>
    <xf numFmtId="49" fontId="19" fillId="5" borderId="0" xfId="0" applyNumberFormat="1" applyFont="1" applyFill="1" applyAlignment="1">
      <alignment horizontal="left" vertical="center"/>
    </xf>
    <xf numFmtId="0" fontId="38" fillId="7" borderId="1" xfId="0" applyFont="1" applyFill="1" applyBorder="1" applyAlignment="1">
      <alignment vertical="center"/>
    </xf>
    <xf numFmtId="20" fontId="38" fillId="7" borderId="1" xfId="0" applyNumberFormat="1" applyFont="1" applyFill="1" applyBorder="1" applyAlignment="1">
      <alignment horizontal="center" vertical="center"/>
    </xf>
    <xf numFmtId="167" fontId="38" fillId="7" borderId="1" xfId="0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41" fillId="7" borderId="0" xfId="0" applyFont="1" applyFill="1" applyAlignment="1">
      <alignment vertical="center"/>
    </xf>
    <xf numFmtId="49" fontId="42" fillId="5" borderId="0" xfId="0" applyNumberFormat="1" applyFont="1" applyFill="1" applyAlignment="1">
      <alignment horizontal="left" vertical="center"/>
    </xf>
    <xf numFmtId="0" fontId="7" fillId="7" borderId="1" xfId="0" applyFont="1" applyFill="1" applyBorder="1" applyAlignment="1">
      <alignment vertical="center"/>
    </xf>
    <xf numFmtId="0" fontId="43" fillId="7" borderId="1" xfId="0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49" fontId="31" fillId="5" borderId="0" xfId="0" applyNumberFormat="1" applyFont="1" applyFill="1" applyAlignment="1">
      <alignment horizontal="left" vertical="center"/>
    </xf>
    <xf numFmtId="0" fontId="36" fillId="0" borderId="0" xfId="0" applyFont="1" applyAlignment="1">
      <alignment vertical="center"/>
    </xf>
    <xf numFmtId="0" fontId="39" fillId="7" borderId="1" xfId="0" applyFont="1" applyFill="1" applyBorder="1" applyAlignment="1">
      <alignment vertical="center"/>
    </xf>
    <xf numFmtId="0" fontId="45" fillId="0" borderId="0" xfId="0" applyFont="1" applyAlignment="1">
      <alignment vertical="center"/>
    </xf>
    <xf numFmtId="49" fontId="23" fillId="5" borderId="0" xfId="0" applyNumberFormat="1" applyFont="1" applyFill="1" applyAlignment="1">
      <alignment horizontal="right" vertical="center"/>
    </xf>
    <xf numFmtId="0" fontId="23" fillId="5" borderId="0" xfId="0" applyFont="1" applyFill="1" applyAlignment="1">
      <alignment vertical="center"/>
    </xf>
    <xf numFmtId="49" fontId="23" fillId="5" borderId="0" xfId="0" applyNumberFormat="1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38" fillId="7" borderId="1" xfId="1" applyFont="1" applyFill="1" applyBorder="1" applyAlignment="1">
      <alignment horizontal="center" vertical="center"/>
    </xf>
    <xf numFmtId="0" fontId="39" fillId="7" borderId="1" xfId="1" applyFont="1" applyFill="1" applyBorder="1" applyAlignment="1">
      <alignment vertical="center"/>
    </xf>
    <xf numFmtId="167" fontId="38" fillId="7" borderId="1" xfId="1" applyNumberFormat="1" applyFont="1" applyFill="1" applyBorder="1" applyAlignment="1">
      <alignment horizontal="center" vertical="center"/>
    </xf>
    <xf numFmtId="0" fontId="38" fillId="7" borderId="1" xfId="1" applyFont="1" applyFill="1" applyBorder="1" applyAlignment="1">
      <alignment vertical="center"/>
    </xf>
    <xf numFmtId="166" fontId="39" fillId="7" borderId="1" xfId="0" applyNumberFormat="1" applyFont="1" applyFill="1" applyBorder="1" applyAlignment="1">
      <alignment horizontal="left" vertical="center"/>
    </xf>
    <xf numFmtId="168" fontId="38" fillId="7" borderId="1" xfId="0" applyNumberFormat="1" applyFont="1" applyFill="1" applyBorder="1" applyAlignment="1">
      <alignment horizontal="right" vertical="center"/>
    </xf>
    <xf numFmtId="0" fontId="47" fillId="7" borderId="1" xfId="0" applyFont="1" applyFill="1" applyBorder="1" applyAlignment="1">
      <alignment vertical="center"/>
    </xf>
    <xf numFmtId="49" fontId="31" fillId="0" borderId="0" xfId="0" applyNumberFormat="1" applyFont="1" applyAlignment="1">
      <alignment horizontal="center" vertical="center"/>
    </xf>
    <xf numFmtId="49" fontId="31" fillId="0" borderId="0" xfId="0" applyNumberFormat="1" applyFont="1" applyAlignment="1">
      <alignment horizontal="right" vertical="center"/>
    </xf>
    <xf numFmtId="0" fontId="39" fillId="7" borderId="1" xfId="1" applyFont="1" applyFill="1" applyBorder="1" applyAlignment="1">
      <alignment horizontal="center" vertical="center"/>
    </xf>
    <xf numFmtId="164" fontId="19" fillId="5" borderId="0" xfId="0" applyNumberFormat="1" applyFont="1" applyFill="1" applyAlignment="1">
      <alignment horizontal="left" vertical="center"/>
    </xf>
    <xf numFmtId="0" fontId="14" fillId="7" borderId="1" xfId="0" applyFont="1" applyFill="1" applyBorder="1" applyAlignment="1">
      <alignment vertical="center"/>
    </xf>
    <xf numFmtId="0" fontId="36" fillId="5" borderId="0" xfId="0" applyFont="1" applyFill="1" applyAlignment="1">
      <alignment vertical="center"/>
    </xf>
    <xf numFmtId="20" fontId="38" fillId="7" borderId="1" xfId="1" applyNumberFormat="1" applyFont="1" applyFill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51" fillId="7" borderId="1" xfId="0" applyFont="1" applyFill="1" applyBorder="1" applyAlignment="1">
      <alignment horizontal="center" vertical="center"/>
    </xf>
    <xf numFmtId="0" fontId="51" fillId="7" borderId="1" xfId="1" applyFont="1" applyFill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9" fillId="7" borderId="0" xfId="0" applyFont="1" applyFill="1" applyAlignment="1">
      <alignment vertical="center"/>
    </xf>
    <xf numFmtId="0" fontId="38" fillId="7" borderId="1" xfId="1" applyFont="1" applyFill="1" applyBorder="1" applyAlignment="1">
      <alignment horizontal="left" vertical="center"/>
    </xf>
    <xf numFmtId="0" fontId="45" fillId="7" borderId="1" xfId="0" applyFont="1" applyFill="1" applyBorder="1" applyAlignment="1">
      <alignment vertical="center"/>
    </xf>
    <xf numFmtId="0" fontId="39" fillId="7" borderId="1" xfId="0" applyFont="1" applyFill="1" applyBorder="1" applyAlignment="1">
      <alignment horizontal="center" vertical="center"/>
    </xf>
    <xf numFmtId="0" fontId="39" fillId="7" borderId="1" xfId="0" applyFont="1" applyFill="1" applyBorder="1" applyAlignment="1">
      <alignment horizontal="left" vertical="center"/>
    </xf>
    <xf numFmtId="0" fontId="38" fillId="7" borderId="1" xfId="0" applyFont="1" applyFill="1" applyBorder="1" applyAlignment="1">
      <alignment horizontal="left" vertical="center"/>
    </xf>
    <xf numFmtId="0" fontId="21" fillId="5" borderId="0" xfId="0" applyFont="1" applyFill="1" applyAlignment="1">
      <alignment vertical="center"/>
    </xf>
    <xf numFmtId="0" fontId="23" fillId="7" borderId="0" xfId="0" applyFont="1" applyFill="1" applyAlignment="1">
      <alignment vertical="center"/>
    </xf>
    <xf numFmtId="49" fontId="39" fillId="7" borderId="1" xfId="0" applyNumberFormat="1" applyFont="1" applyFill="1" applyBorder="1" applyAlignment="1">
      <alignment horizontal="center" vertical="center"/>
    </xf>
    <xf numFmtId="0" fontId="14" fillId="7" borderId="1" xfId="1" applyFont="1" applyFill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165" fontId="53" fillId="7" borderId="6" xfId="0" applyNumberFormat="1" applyFont="1" applyFill="1" applyBorder="1" applyAlignment="1">
      <alignment horizontal="right" vertical="center"/>
    </xf>
    <xf numFmtId="0" fontId="47" fillId="5" borderId="0" xfId="0" applyFont="1" applyFill="1" applyAlignment="1">
      <alignment vertical="center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49" fillId="0" borderId="0" xfId="0" applyFont="1"/>
    <xf numFmtId="165" fontId="38" fillId="0" borderId="6" xfId="0" applyNumberFormat="1" applyFont="1" applyBorder="1" applyAlignment="1">
      <alignment horizontal="right" vertical="center"/>
    </xf>
    <xf numFmtId="0" fontId="39" fillId="0" borderId="0" xfId="0" applyFont="1" applyAlignment="1">
      <alignment vertical="center"/>
    </xf>
    <xf numFmtId="165" fontId="38" fillId="0" borderId="8" xfId="0" applyNumberFormat="1" applyFont="1" applyBorder="1" applyAlignment="1">
      <alignment horizontal="right" vertical="center"/>
    </xf>
    <xf numFmtId="0" fontId="39" fillId="0" borderId="9" xfId="0" applyFont="1" applyBorder="1" applyAlignment="1">
      <alignment vertical="center"/>
    </xf>
    <xf numFmtId="0" fontId="38" fillId="0" borderId="9" xfId="0" applyFont="1" applyBorder="1" applyAlignment="1">
      <alignment vertical="center"/>
    </xf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right" vertical="center"/>
    </xf>
    <xf numFmtId="0" fontId="54" fillId="0" borderId="0" xfId="0" applyFont="1" applyAlignment="1">
      <alignment horizontal="left" vertical="center"/>
    </xf>
    <xf numFmtId="165" fontId="51" fillId="0" borderId="0" xfId="0" applyNumberFormat="1" applyFont="1" applyAlignment="1">
      <alignment horizontal="right" vertical="center"/>
    </xf>
    <xf numFmtId="0" fontId="55" fillId="0" borderId="0" xfId="0" applyFont="1" applyAlignment="1">
      <alignment vertical="center"/>
    </xf>
    <xf numFmtId="170" fontId="51" fillId="0" borderId="0" xfId="0" applyNumberFormat="1" applyFont="1" applyAlignment="1">
      <alignment horizontal="right" vertical="center"/>
    </xf>
    <xf numFmtId="0" fontId="54" fillId="0" borderId="0" xfId="0" applyFont="1" applyAlignment="1">
      <alignment horizontal="left"/>
    </xf>
    <xf numFmtId="165" fontId="51" fillId="0" borderId="0" xfId="0" applyNumberFormat="1" applyFont="1" applyAlignment="1">
      <alignment horizontal="right"/>
    </xf>
    <xf numFmtId="0" fontId="35" fillId="0" borderId="0" xfId="0" applyFont="1" applyAlignment="1">
      <alignment vertical="center"/>
    </xf>
    <xf numFmtId="0" fontId="32" fillId="7" borderId="0" xfId="0" applyFont="1" applyFill="1" applyAlignment="1">
      <alignment vertical="center"/>
    </xf>
    <xf numFmtId="0" fontId="15" fillId="7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right" vertical="center"/>
    </xf>
    <xf numFmtId="49" fontId="42" fillId="0" borderId="0" xfId="0" applyNumberFormat="1" applyFont="1" applyAlignment="1">
      <alignment horizontal="left" vertical="center"/>
    </xf>
    <xf numFmtId="168" fontId="14" fillId="7" borderId="1" xfId="0" applyNumberFormat="1" applyFont="1" applyFill="1" applyBorder="1" applyAlignment="1">
      <alignment horizontal="right" vertical="center"/>
    </xf>
    <xf numFmtId="20" fontId="38" fillId="0" borderId="1" xfId="0" applyNumberFormat="1" applyFont="1" applyBorder="1" applyAlignment="1">
      <alignment horizontal="center" vertical="center"/>
    </xf>
    <xf numFmtId="167" fontId="38" fillId="0" borderId="1" xfId="0" applyNumberFormat="1" applyFont="1" applyBorder="1" applyAlignment="1">
      <alignment horizontal="center" vertical="center"/>
    </xf>
    <xf numFmtId="0" fontId="38" fillId="6" borderId="1" xfId="0" applyFont="1" applyFill="1" applyBorder="1" applyAlignment="1">
      <alignment horizontal="center" vertical="center"/>
    </xf>
    <xf numFmtId="166" fontId="39" fillId="6" borderId="1" xfId="0" applyNumberFormat="1" applyFont="1" applyFill="1" applyBorder="1" applyAlignment="1">
      <alignment horizontal="left" vertical="center"/>
    </xf>
    <xf numFmtId="168" fontId="38" fillId="6" borderId="1" xfId="0" applyNumberFormat="1" applyFont="1" applyFill="1" applyBorder="1" applyAlignment="1">
      <alignment horizontal="right" vertical="center"/>
    </xf>
    <xf numFmtId="0" fontId="39" fillId="6" borderId="1" xfId="0" applyFont="1" applyFill="1" applyBorder="1" applyAlignment="1">
      <alignment vertical="center"/>
    </xf>
    <xf numFmtId="0" fontId="38" fillId="6" borderId="1" xfId="0" applyFont="1" applyFill="1" applyBorder="1" applyAlignment="1">
      <alignment vertical="center"/>
    </xf>
    <xf numFmtId="0" fontId="38" fillId="0" borderId="1" xfId="0" applyFont="1" applyBorder="1" applyAlignment="1">
      <alignment vertical="center"/>
    </xf>
    <xf numFmtId="0" fontId="38" fillId="0" borderId="1" xfId="0" applyFont="1" applyBorder="1" applyAlignment="1">
      <alignment horizontal="center" vertical="center"/>
    </xf>
    <xf numFmtId="0" fontId="38" fillId="13" borderId="1" xfId="0" applyFont="1" applyFill="1" applyBorder="1" applyAlignment="1">
      <alignment horizontal="center" vertical="center"/>
    </xf>
    <xf numFmtId="166" fontId="39" fillId="24" borderId="1" xfId="0" applyNumberFormat="1" applyFont="1" applyFill="1" applyBorder="1" applyAlignment="1">
      <alignment horizontal="left" vertical="center"/>
    </xf>
    <xf numFmtId="168" fontId="38" fillId="24" borderId="1" xfId="0" applyNumberFormat="1" applyFont="1" applyFill="1" applyBorder="1" applyAlignment="1">
      <alignment horizontal="right" vertical="center"/>
    </xf>
    <xf numFmtId="0" fontId="38" fillId="23" borderId="1" xfId="0" applyFont="1" applyFill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49" fontId="38" fillId="0" borderId="1" xfId="0" applyNumberFormat="1" applyFont="1" applyBorder="1" applyAlignment="1">
      <alignment horizontal="center" vertical="center"/>
    </xf>
    <xf numFmtId="0" fontId="38" fillId="15" borderId="1" xfId="0" applyFont="1" applyFill="1" applyBorder="1" applyAlignment="1">
      <alignment horizontal="center" vertical="center"/>
    </xf>
    <xf numFmtId="0" fontId="38" fillId="12" borderId="1" xfId="0" applyFont="1" applyFill="1" applyBorder="1" applyAlignment="1">
      <alignment horizontal="center" vertical="center"/>
    </xf>
    <xf numFmtId="0" fontId="38" fillId="16" borderId="1" xfId="0" applyFont="1" applyFill="1" applyBorder="1" applyAlignment="1">
      <alignment horizontal="center" vertical="center"/>
    </xf>
    <xf numFmtId="168" fontId="38" fillId="25" borderId="1" xfId="0" applyNumberFormat="1" applyFont="1" applyFill="1" applyBorder="1" applyAlignment="1">
      <alignment horizontal="right" vertical="center"/>
    </xf>
    <xf numFmtId="0" fontId="38" fillId="20" borderId="1" xfId="0" applyFont="1" applyFill="1" applyBorder="1" applyAlignment="1">
      <alignment horizontal="center" vertical="center"/>
    </xf>
    <xf numFmtId="0" fontId="38" fillId="22" borderId="1" xfId="1" applyFont="1" applyFill="1" applyBorder="1" applyAlignment="1">
      <alignment horizontal="center" vertical="center"/>
    </xf>
    <xf numFmtId="0" fontId="38" fillId="0" borderId="1" xfId="0" applyFont="1" applyBorder="1" applyAlignment="1">
      <alignment horizontal="left" vertical="center"/>
    </xf>
    <xf numFmtId="0" fontId="39" fillId="0" borderId="1" xfId="1" applyFont="1" applyBorder="1" applyAlignment="1">
      <alignment vertical="center"/>
    </xf>
    <xf numFmtId="0" fontId="38" fillId="11" borderId="1" xfId="0" applyFont="1" applyFill="1" applyBorder="1" applyAlignment="1">
      <alignment horizontal="center" vertical="center"/>
    </xf>
    <xf numFmtId="166" fontId="39" fillId="20" borderId="1" xfId="0" applyNumberFormat="1" applyFont="1" applyFill="1" applyBorder="1" applyAlignment="1">
      <alignment horizontal="left" vertical="center"/>
    </xf>
    <xf numFmtId="168" fontId="38" fillId="20" borderId="1" xfId="0" applyNumberFormat="1" applyFont="1" applyFill="1" applyBorder="1" applyAlignment="1">
      <alignment horizontal="right" vertical="center"/>
    </xf>
    <xf numFmtId="0" fontId="39" fillId="20" borderId="1" xfId="0" applyFont="1" applyFill="1" applyBorder="1" applyAlignment="1">
      <alignment vertical="center"/>
    </xf>
    <xf numFmtId="0" fontId="38" fillId="20" borderId="1" xfId="0" applyFont="1" applyFill="1" applyBorder="1" applyAlignment="1">
      <alignment vertical="center"/>
    </xf>
    <xf numFmtId="166" fontId="39" fillId="21" borderId="1" xfId="0" applyNumberFormat="1" applyFont="1" applyFill="1" applyBorder="1" applyAlignment="1">
      <alignment horizontal="left" vertical="center"/>
    </xf>
    <xf numFmtId="168" fontId="38" fillId="21" borderId="1" xfId="0" applyNumberFormat="1" applyFont="1" applyFill="1" applyBorder="1" applyAlignment="1">
      <alignment horizontal="right" vertical="center"/>
    </xf>
    <xf numFmtId="0" fontId="39" fillId="21" borderId="1" xfId="0" applyFont="1" applyFill="1" applyBorder="1" applyAlignment="1">
      <alignment vertical="center"/>
    </xf>
    <xf numFmtId="0" fontId="38" fillId="21" borderId="1" xfId="0" applyFont="1" applyFill="1" applyBorder="1" applyAlignment="1">
      <alignment vertical="center"/>
    </xf>
    <xf numFmtId="0" fontId="38" fillId="21" borderId="1" xfId="0" applyFont="1" applyFill="1" applyBorder="1" applyAlignment="1">
      <alignment horizontal="center" vertical="center"/>
    </xf>
    <xf numFmtId="0" fontId="38" fillId="0" borderId="1" xfId="1" applyFont="1" applyBorder="1" applyAlignment="1">
      <alignment vertical="center"/>
    </xf>
    <xf numFmtId="0" fontId="39" fillId="0" borderId="1" xfId="1" applyFont="1" applyBorder="1" applyAlignment="1">
      <alignment horizontal="center" vertical="center"/>
    </xf>
    <xf numFmtId="0" fontId="38" fillId="1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8" fillId="0" borderId="1" xfId="1" applyFont="1" applyBorder="1" applyAlignment="1">
      <alignment horizontal="center" vertical="center"/>
    </xf>
    <xf numFmtId="20" fontId="38" fillId="0" borderId="1" xfId="1" applyNumberFormat="1" applyFont="1" applyBorder="1" applyAlignment="1">
      <alignment horizontal="center" vertical="center"/>
    </xf>
    <xf numFmtId="167" fontId="38" fillId="0" borderId="1" xfId="1" applyNumberFormat="1" applyFont="1" applyBorder="1" applyAlignment="1">
      <alignment horizontal="center" vertical="center"/>
    </xf>
    <xf numFmtId="0" fontId="54" fillId="0" borderId="1" xfId="1" applyFont="1" applyBorder="1" applyAlignment="1">
      <alignment vertical="center"/>
    </xf>
    <xf numFmtId="49" fontId="38" fillId="0" borderId="1" xfId="0" applyNumberFormat="1" applyFont="1" applyBorder="1" applyAlignment="1">
      <alignment vertical="center"/>
    </xf>
    <xf numFmtId="0" fontId="48" fillId="0" borderId="1" xfId="0" applyFont="1" applyBorder="1" applyAlignment="1">
      <alignment vertical="center"/>
    </xf>
    <xf numFmtId="0" fontId="38" fillId="20" borderId="1" xfId="1" applyFont="1" applyFill="1" applyBorder="1" applyAlignment="1">
      <alignment horizontal="center" vertical="center"/>
    </xf>
    <xf numFmtId="0" fontId="38" fillId="6" borderId="1" xfId="1" applyFont="1" applyFill="1" applyBorder="1" applyAlignment="1">
      <alignment horizontal="center" vertical="center"/>
    </xf>
    <xf numFmtId="0" fontId="39" fillId="6" borderId="1" xfId="0" applyFont="1" applyFill="1" applyBorder="1" applyAlignment="1">
      <alignment horizontal="left" vertical="center"/>
    </xf>
    <xf numFmtId="49" fontId="38" fillId="7" borderId="1" xfId="1" applyNumberFormat="1" applyFont="1" applyFill="1" applyBorder="1" applyAlignment="1">
      <alignment horizontal="center" vertical="center"/>
    </xf>
    <xf numFmtId="0" fontId="38" fillId="15" borderId="1" xfId="1" applyFont="1" applyFill="1" applyBorder="1" applyAlignment="1">
      <alignment horizontal="center" vertical="center"/>
    </xf>
    <xf numFmtId="0" fontId="14" fillId="11" borderId="1" xfId="1" applyFont="1" applyFill="1" applyBorder="1" applyAlignment="1">
      <alignment horizontal="center" vertical="center"/>
    </xf>
    <xf numFmtId="0" fontId="39" fillId="0" borderId="1" xfId="1" applyFont="1" applyBorder="1" applyAlignment="1">
      <alignment horizontal="left" vertical="center"/>
    </xf>
    <xf numFmtId="0" fontId="38" fillId="12" borderId="1" xfId="1" applyFont="1" applyFill="1" applyBorder="1" applyAlignment="1">
      <alignment horizontal="center" vertical="center"/>
    </xf>
    <xf numFmtId="0" fontId="38" fillId="13" borderId="1" xfId="1" applyFont="1" applyFill="1" applyBorder="1" applyAlignment="1">
      <alignment horizontal="center" vertical="center"/>
    </xf>
    <xf numFmtId="0" fontId="38" fillId="11" borderId="1" xfId="1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/>
    </xf>
    <xf numFmtId="0" fontId="39" fillId="20" borderId="1" xfId="1" applyFont="1" applyFill="1" applyBorder="1" applyAlignment="1">
      <alignment vertical="center"/>
    </xf>
    <xf numFmtId="0" fontId="38" fillId="20" borderId="1" xfId="1" applyFont="1" applyFill="1" applyBorder="1" applyAlignment="1">
      <alignment vertical="center"/>
    </xf>
    <xf numFmtId="49" fontId="38" fillId="0" borderId="1" xfId="1" applyNumberFormat="1" applyFont="1" applyBorder="1" applyAlignment="1">
      <alignment horizontal="center" vertical="center"/>
    </xf>
    <xf numFmtId="0" fontId="39" fillId="21" borderId="1" xfId="1" applyFont="1" applyFill="1" applyBorder="1" applyAlignment="1">
      <alignment vertical="center"/>
    </xf>
    <xf numFmtId="0" fontId="38" fillId="21" borderId="1" xfId="1" applyFont="1" applyFill="1" applyBorder="1" applyAlignment="1">
      <alignment vertical="center"/>
    </xf>
    <xf numFmtId="0" fontId="38" fillId="21" borderId="1" xfId="1" applyFont="1" applyFill="1" applyBorder="1" applyAlignment="1">
      <alignment horizontal="center" vertical="center"/>
    </xf>
    <xf numFmtId="0" fontId="38" fillId="6" borderId="1" xfId="1" applyFont="1" applyFill="1" applyBorder="1" applyAlignment="1">
      <alignment vertical="center"/>
    </xf>
    <xf numFmtId="0" fontId="39" fillId="6" borderId="1" xfId="1" applyFont="1" applyFill="1" applyBorder="1" applyAlignment="1">
      <alignment horizontal="left" vertical="center"/>
    </xf>
    <xf numFmtId="0" fontId="38" fillId="0" borderId="1" xfId="1" applyFont="1" applyBorder="1" applyAlignment="1">
      <alignment horizontal="left" vertical="center"/>
    </xf>
    <xf numFmtId="0" fontId="47" fillId="7" borderId="1" xfId="1" applyFont="1" applyFill="1" applyBorder="1" applyAlignment="1">
      <alignment vertical="center"/>
    </xf>
    <xf numFmtId="0" fontId="38" fillId="14" borderId="1" xfId="1" applyFont="1" applyFill="1" applyBorder="1" applyAlignment="1">
      <alignment horizontal="center" vertical="center"/>
    </xf>
    <xf numFmtId="49" fontId="38" fillId="0" borderId="1" xfId="1" applyNumberFormat="1" applyFont="1" applyBorder="1" applyAlignment="1">
      <alignment vertical="center"/>
    </xf>
    <xf numFmtId="0" fontId="38" fillId="23" borderId="1" xfId="1" applyFont="1" applyFill="1" applyBorder="1" applyAlignment="1">
      <alignment horizontal="center" vertical="center"/>
    </xf>
    <xf numFmtId="166" fontId="39" fillId="25" borderId="1" xfId="0" applyNumberFormat="1" applyFont="1" applyFill="1" applyBorder="1" applyAlignment="1">
      <alignment horizontal="left" vertical="center"/>
    </xf>
    <xf numFmtId="49" fontId="39" fillId="0" borderId="1" xfId="1" applyNumberFormat="1" applyFont="1" applyBorder="1" applyAlignment="1">
      <alignment horizontal="center" vertical="center"/>
    </xf>
    <xf numFmtId="0" fontId="39" fillId="6" borderId="1" xfId="1" applyFont="1" applyFill="1" applyBorder="1" applyAlignment="1">
      <alignment vertical="center"/>
    </xf>
    <xf numFmtId="0" fontId="38" fillId="17" borderId="1" xfId="1" applyFont="1" applyFill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57" fillId="0" borderId="0" xfId="0" applyFont="1" applyAlignment="1">
      <alignment horizontal="right" vertical="center"/>
    </xf>
    <xf numFmtId="165" fontId="58" fillId="0" borderId="0" xfId="0" applyNumberFormat="1" applyFont="1" applyAlignment="1">
      <alignment horizontal="right" vertical="center"/>
    </xf>
    <xf numFmtId="165" fontId="59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164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0" fontId="61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9" fillId="0" borderId="0" xfId="1" applyFont="1" applyAlignment="1">
      <alignment vertical="center"/>
    </xf>
    <xf numFmtId="0" fontId="43" fillId="11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168" fontId="38" fillId="7" borderId="11" xfId="0" applyNumberFormat="1" applyFont="1" applyFill="1" applyBorder="1" applyAlignment="1">
      <alignment horizontal="right" vertical="center"/>
    </xf>
    <xf numFmtId="168" fontId="38" fillId="7" borderId="12" xfId="0" applyNumberFormat="1" applyFont="1" applyFill="1" applyBorder="1" applyAlignment="1">
      <alignment horizontal="right" vertical="center"/>
    </xf>
    <xf numFmtId="168" fontId="38" fillId="7" borderId="13" xfId="0" applyNumberFormat="1" applyFont="1" applyFill="1" applyBorder="1" applyAlignment="1">
      <alignment horizontal="right" vertical="center"/>
    </xf>
    <xf numFmtId="0" fontId="34" fillId="10" borderId="3" xfId="0" applyFont="1" applyFill="1" applyBorder="1" applyAlignment="1">
      <alignment horizontal="center"/>
    </xf>
    <xf numFmtId="0" fontId="34" fillId="10" borderId="4" xfId="0" applyFont="1" applyFill="1" applyBorder="1" applyAlignment="1">
      <alignment horizontal="center"/>
    </xf>
    <xf numFmtId="0" fontId="34" fillId="10" borderId="5" xfId="0" applyFont="1" applyFill="1" applyBorder="1" applyAlignment="1">
      <alignment horizontal="center"/>
    </xf>
    <xf numFmtId="0" fontId="57" fillId="0" borderId="0" xfId="0" applyFont="1" applyAlignment="1">
      <alignment horizontal="center" vertical="center"/>
    </xf>
    <xf numFmtId="165" fontId="6" fillId="24" borderId="3" xfId="0" applyNumberFormat="1" applyFont="1" applyFill="1" applyBorder="1" applyAlignment="1">
      <alignment horizontal="center" vertical="center"/>
    </xf>
    <xf numFmtId="165" fontId="6" fillId="24" borderId="4" xfId="0" applyNumberFormat="1" applyFont="1" applyFill="1" applyBorder="1" applyAlignment="1">
      <alignment horizontal="center" vertical="center"/>
    </xf>
    <xf numFmtId="165" fontId="6" fillId="24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18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4" fillId="24" borderId="3" xfId="0" applyFont="1" applyFill="1" applyBorder="1" applyAlignment="1">
      <alignment horizontal="center" vertical="center"/>
    </xf>
    <xf numFmtId="0" fontId="34" fillId="24" borderId="4" xfId="0" applyFont="1" applyFill="1" applyBorder="1" applyAlignment="1">
      <alignment horizontal="center" vertical="center"/>
    </xf>
    <xf numFmtId="0" fontId="34" fillId="24" borderId="5" xfId="0" applyFont="1" applyFill="1" applyBorder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164" fontId="6" fillId="17" borderId="0" xfId="0" applyNumberFormat="1" applyFont="1" applyFill="1" applyAlignment="1">
      <alignment horizontal="center" vertical="center"/>
    </xf>
    <xf numFmtId="0" fontId="6" fillId="14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99FFCC"/>
      <color rgb="FFFF99FF"/>
      <color rgb="FF00FFFF"/>
      <color rgb="FFCC9900"/>
      <color rgb="FF00CC00"/>
      <color rgb="FF9966FF"/>
      <color rgb="FFB2B2B2"/>
      <color rgb="FFFF00FF"/>
      <color rgb="FFFFFF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919960" y="10454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919960" y="9959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4919960" y="10454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4919960" y="1041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4919960" y="10416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896350" y="773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96350" y="773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896350" y="773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96350" y="773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896350" y="773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7239000" y="91619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7239000" y="91619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239000" y="91619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239000" y="91619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7239000" y="91619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7239000" y="101779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0" name="Textfeld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39000" y="101779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1" name="Textfeld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7239000" y="101779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2" name="Textfeld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7239000" y="101779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7239000" y="101779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7239000" y="117337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5" name="Textfeld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39000" y="117337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6" name="Textfeld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7239000" y="117337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7" name="Textfeld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7239000" y="117337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8" name="Textfeld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7239000" y="117337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4" name="Textfeld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7239000" y="123052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5" name="Textfeld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7239000" y="123052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6" name="Textfeld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7239000" y="123052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7" name="Textfeld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7239000" y="123052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8" name="Textfeld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7239000" y="123052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9" name="Textfeld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7239000" y="123687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0" name="Textfeld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7239000" y="123687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1" name="Textfeld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7239000" y="123687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2" name="Textfeld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7239000" y="123687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3" name="Textfeld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7239000" y="123687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4" name="Textfeld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7229475" y="12152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5" name="Textfeld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7229475" y="12152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6" name="Textfeld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7229475" y="12152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7" name="Textfeld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7229475" y="12152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8" name="Textfeld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7229475" y="12152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9" name="Textfeld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7223125" y="1065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0" name="Textfeld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7223125" y="1065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1" name="Textfeld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7223125" y="1065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2" name="Textfeld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7223125" y="1065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3" name="Textfeld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7223125" y="1065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4" name="Textfeld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7223125" y="10718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5" name="Textfeld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223125" y="10718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6" name="Textfeld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7223125" y="10718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7" name="Textfeld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7223125" y="10718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8" name="Textfeld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7223125" y="10718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9" name="Textfeld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7223125" y="1068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0" name="Textfeld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7223125" y="1068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1" name="Textfeld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7223125" y="1068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2" name="Textfeld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7223125" y="1068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3" name="Textfeld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7223125" y="1068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4" name="Textfeld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7223125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5" name="Textfeld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7223125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6" name="Textfeld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7223125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7" name="Textfeld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7223125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8" name="Textfeld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7223125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9" name="Textfeld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7223125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80" name="Textfeld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7223125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81" name="Textfeld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7223125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82" name="Textfeld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7223125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83" name="Textfeld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7223125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84" name="Textfeld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7223125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85" name="Textfeld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7223125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86" name="Textfeld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7223125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87" name="Textfeld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7223125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88" name="Textfeld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7223125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89" name="Textfeld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7223125" y="1068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90" name="Textfeld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7223125" y="1068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91" name="Textfeld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7223125" y="1068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92" name="Textfeld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7223125" y="1068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93" name="Textfeld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7223125" y="1068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94" name="Textfeld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7223125" y="1065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95" name="Textfeld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7223125" y="1065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96" name="Textfeld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7223125" y="1065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97" name="Textfeld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7223125" y="1065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98" name="Textfeld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7223125" y="1065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99" name="Textfeld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7223125" y="1065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0" name="Textfeld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7223125" y="1065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1" name="Textfeld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7223125" y="1065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2" name="Textfeld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7223125" y="1065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3" name="Textfeld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7223125" y="1065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4" name="Textfeld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7223125" y="10718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5" name="Textfeld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7223125" y="10718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6" name="Textfeld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7223125" y="10718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7" name="Textfeld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7223125" y="10718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8" name="Textfeld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7223125" y="10718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9" name="Textfeld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7223125" y="1068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0" name="Textfeld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7223125" y="1068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1" name="Textfeld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7223125" y="1068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2" name="Textfeld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7223125" y="1068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3" name="Textfeld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7223125" y="10687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4" name="Textfeld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7223125" y="10718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5" name="Textfeld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7223125" y="10718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6" name="Textfeld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7223125" y="10718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7" name="Textfeld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7223125" y="10718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8" name="Textfeld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7223125" y="10718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9" name="Textfeld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7223125" y="10814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0" name="Textfeld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7223125" y="10814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1" name="Textfeld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7223125" y="10814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2" name="Textfeld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7223125" y="10814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3" name="Textfeld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7223125" y="10814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4" name="Textfeld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7223125" y="10814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5" name="Textfeld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7223125" y="10814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6" name="Textfeld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7223125" y="10814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7" name="Textfeld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7223125" y="10814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8" name="Textfeld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7223125" y="10814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9" name="Textfeld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7223125" y="1173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0" name="Textfeld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7223125" y="1173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1" name="Textfeld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7223125" y="1173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2" name="Textfeld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7223125" y="1173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3" name="Textfeld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7223125" y="1173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4" name="Textfeld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7577667" y="10210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5" name="Textfeld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7577667" y="10210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6" name="Textfeld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7577667" y="10210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7" name="Textfeld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7577667" y="10210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8" name="Textfeld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7577667" y="10210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9" name="Textfeld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7429500" y="110810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0" name="Textfeld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7429500" y="110810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1" name="Textfeld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7429500" y="110810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2" name="Textfeld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7429500" y="110810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3" name="Textfeld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7429500" y="110810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4" name="Textfeld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7429500" y="11799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5" name="Textfeld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7429500" y="11799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6" name="Textfeld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7429500" y="11799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7" name="Textfeld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7429500" y="11799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8" name="Textfeld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7429500" y="11799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9" name="Textfeld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7429500" y="11799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50" name="Textfeld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7429500" y="11799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51" name="Textfeld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7429500" y="11799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52" name="Textfeld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7429500" y="11799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53" name="Textfeld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7429500" y="11799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59" name="Textfeld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7429500" y="118620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60" name="Textfeld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7429500" y="118620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61" name="Textfeld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7429500" y="118620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62" name="Textfeld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7429500" y="118620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63" name="Textfeld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7429500" y="118620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64" name="Textfeld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7429500" y="12236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65" name="Textfeld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7429500" y="12236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66" name="Textfeld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7429500" y="12236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67" name="Textfeld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7429500" y="12236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68" name="Textfeld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7429500" y="12236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69" name="Textfeld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7429500" y="12236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70" name="Textfeld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7429500" y="12236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71" name="Textfeld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7429500" y="12236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72" name="Textfeld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7429500" y="12236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73" name="Textfeld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7429500" y="12236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94" name="Textfeld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7429500" y="12424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95" name="Textfeld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7429500" y="12424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96" name="Textfeld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7429500" y="12424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97" name="Textfeld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7429500" y="12424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98" name="Textfeld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7429500" y="12424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99" name="Textfeld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7429500" y="12424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00" name="Textfeld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7429500" y="12424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01" name="Textfeld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7429500" y="12424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02" name="Textfeld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7429500" y="12424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03" name="Textfeld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7429500" y="12424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04" name="Textfeld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7429500" y="124556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05" name="Textfeld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7429500" y="124556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06" name="Textfeld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7429500" y="124556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07" name="Textfeld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7429500" y="124556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08" name="Textfeld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7429500" y="124556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09" name="Textfeld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7429500" y="124556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10" name="Textfeld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7429500" y="124556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11" name="Textfeld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7429500" y="124556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12" name="Textfeld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7429500" y="124556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13" name="Textfeld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7429500" y="124556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84" name="Textfeld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85" name="Textfeld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86" name="Textfeld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87" name="Textfeld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88" name="Textfeld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89" name="Textfeld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90" name="Textfeld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91" name="Textfeld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92" name="Textfeld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93" name="Textfeld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29" name="Textfeld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30" name="Textfeld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31" name="Textfeld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32" name="Textfeld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33" name="Textfeld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34" name="Textfeld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7442200" y="10782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35" name="Textfeld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7442200" y="10782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36" name="Textfeld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7442200" y="10782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37" name="Textfeld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7442200" y="10782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38" name="Textfeld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7442200" y="10782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39" name="Textfeld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40" name="Textfeld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41" name="Textfeld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42" name="Textfeld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43" name="Textfeld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44" name="Textfeld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7442200" y="1119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45" name="Textfeld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7442200" y="1119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46" name="Textfeld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7442200" y="1119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47" name="Textfeld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7442200" y="1119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48" name="Textfeld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7442200" y="1119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49" name="Textfeld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7442200" y="1119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50" name="Textfeld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7442200" y="1119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51" name="Textfeld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7442200" y="1119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52" name="Textfeld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7442200" y="1119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53" name="Textfeld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7442200" y="1119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54" name="Textfeld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7442200" y="1090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55" name="Textfeld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7442200" y="1090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56" name="Textfeld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7442200" y="1090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57" name="Textfeld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7442200" y="1090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58" name="Textfeld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7442200" y="1090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59" name="Textfeld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7442200" y="1094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60" name="Textfeld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7442200" y="1094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61" name="Textfeld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7442200" y="1094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62" name="Textfeld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7442200" y="1094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63" name="Textfeld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7442200" y="1094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64" name="Textfeld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7442200" y="1090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65" name="Textfeld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7442200" y="1090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66" name="Textfeld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7442200" y="1090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67" name="Textfeld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7442200" y="1090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68" name="Textfeld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7442200" y="1090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23" name="Textfeld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24" name="Textfeld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25" name="Textfeld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26" name="Textfeld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27" name="Textfeld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28" name="Textfeld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7429500" y="106123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69" name="Textfeld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7429500" y="106123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70" name="Textfeld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7429500" y="106123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71" name="Textfeld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7429500" y="106123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72" name="Textfeld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7429500" y="106123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73" name="Textfeld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74" name="Textfeld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75" name="Textfeld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76" name="Textfeld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77" name="Textfeld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78" name="Textfeld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79" name="Textfeld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80" name="Textfeld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81" name="Textfeld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82" name="Textfeld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83" name="Textfeld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84" name="Textfeld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85" name="Textfeld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86" name="Textfeld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87" name="Textfeld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7429500" y="105811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88" name="Textfeld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89" name="Textfeld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90" name="Textfeld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91" name="Textfeld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92" name="Textfeld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93" name="Textfeld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94" name="Textfeld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95" name="Textfeld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96" name="Textfeld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97" name="Textfeld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98" name="Textfeld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99" name="Textfeld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00" name="Textfeld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01" name="Textfeld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02" name="Textfeld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03" name="Textfeld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04" name="Textfeld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05" name="Textfeld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06" name="Textfeld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07" name="Textfeld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7442200" y="107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08" name="Textfeld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7442200" y="1094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09" name="Textfeld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7442200" y="1094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10" name="Textfeld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7442200" y="1094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11" name="Textfeld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7442200" y="1094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12" name="Textfeld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7442200" y="1094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13" name="Textfeld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7442200" y="1094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14" name="Textfeld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7442200" y="1094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15" name="Textfeld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7442200" y="1094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16" name="Textfeld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7442200" y="1094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17" name="Textfeld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7442200" y="10941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18" name="Textfeld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7429500" y="102687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19" name="Textfeld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7429500" y="102687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20" name="Textfeld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7429500" y="102687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21" name="Textfeld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7429500" y="102687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22" name="Textfeld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7429500" y="102687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23" name="Textfeld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24" name="Textfeld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25" name="Textfeld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26" name="Textfeld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27" name="Textfeld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28" name="Textfeld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29" name="Textfeld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30" name="Textfeld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31" name="Textfeld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32" name="Textfeld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33" name="Textfeld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34" name="Textfeld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35" name="Textfeld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36" name="Textfeld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37" name="Textfeld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7442200" y="1129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43" name="Textfeld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44" name="Textfeld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45" name="Textfeld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46" name="Textfeld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47" name="Textfeld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48" name="Textfeld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7442200" y="1144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49" name="Textfeld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7442200" y="1144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50" name="Textfeld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7442200" y="1144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51" name="Textfeld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7442200" y="1144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52" name="Textfeld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7442200" y="1144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53" name="Textfeld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7429500" y="115183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54" name="Textfeld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7429500" y="115183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55" name="Textfeld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7429500" y="115183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56" name="Textfeld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7429500" y="115183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57" name="Textfeld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7429500" y="115183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58" name="Textfeld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7429500" y="115183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59" name="Textfeld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7429500" y="115183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60" name="Textfeld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7429500" y="115183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61" name="Textfeld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7429500" y="115183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62" name="Textfeld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7429500" y="115183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63" name="Textfeld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7429500" y="115496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64" name="Textfeld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7429500" y="115496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65" name="Textfeld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7429500" y="115496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66" name="Textfeld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7429500" y="115496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67" name="Textfeld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7429500" y="115496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68" name="Textfeld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7429500" y="115496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69" name="Textfeld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7429500" y="115496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70" name="Textfeld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7429500" y="115496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71" name="Textfeld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7429500" y="115496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72" name="Textfeld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7429500" y="115496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93" name="Textfeld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94" name="Textfeld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95" name="Textfeld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96" name="Textfeld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97" name="Textfeld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98" name="Textfeld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99" name="Textfeld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00" name="Textfeld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01" name="Textfeld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02" name="Textfeld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03" name="Textfeld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04" name="Textfeld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05" name="Textfeld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06" name="Textfeld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07" name="Textfeld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08" name="Textfeld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09" name="Textfeld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10" name="Textfeld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11" name="Textfeld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12" name="Textfeld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13" name="Textfeld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14" name="Textfeld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15" name="Textfeld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16" name="Textfeld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17" name="Textfeld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7429500" y="10987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73" name="Textfeld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74" name="Textfeld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75" name="Textfeld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76" name="Textfeld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77" name="Textfeld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78" name="Textfeld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79" name="Textfeld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80" name="Textfeld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81" name="Textfeld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82" name="Textfeld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83" name="Textfeld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84" name="Textfeld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85" name="Textfeld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86" name="Textfeld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87" name="Textfeld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88" name="Textfeld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89" name="Textfeld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90" name="Textfeld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91" name="Textfeld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92" name="Textfeld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7442200" y="11353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twoCellAnchor editAs="oneCell">
    <xdr:from>
      <xdr:col>1</xdr:col>
      <xdr:colOff>107043</xdr:colOff>
      <xdr:row>362</xdr:row>
      <xdr:rowOff>127000</xdr:rowOff>
    </xdr:from>
    <xdr:to>
      <xdr:col>20</xdr:col>
      <xdr:colOff>141068</xdr:colOff>
      <xdr:row>366</xdr:row>
      <xdr:rowOff>294820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614" y="116957929"/>
          <a:ext cx="18380990" cy="1539419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18" name="Textfeld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7556500" y="114055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19" name="Textfeld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7556500" y="114055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20" name="Textfeld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7556500" y="114055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21" name="Textfeld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7556500" y="114055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22" name="Textfeld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7556500" y="114055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23" name="Textfeld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24" name="Textfeld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25" name="Textfeld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26" name="Textfeld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27" name="Textfeld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28" name="Textfeld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29" name="Textfeld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30" name="Textfeld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31" name="Textfeld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32" name="Textfeld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33" name="Textfeld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7556500" y="110970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34" name="Textfeld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7556500" y="110970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35" name="Textfeld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7556500" y="110970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36" name="Textfeld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7556500" y="110970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37" name="Textfeld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7556500" y="110970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38" name="Textfeld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39" name="Textfeld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40" name="Textfeld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41" name="Textfeld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42" name="Textfeld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43" name="Textfeld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44" name="Textfeld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45" name="Textfeld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46" name="Textfeld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47" name="Textfeld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48" name="Textfeld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49" name="Textfeld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50" name="Textfeld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51" name="Textfeld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52" name="Textfeld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7556500" y="110662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53" name="Textfeld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54" name="Textfeld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55" name="Textfeld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56" name="Textfeld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57" name="Textfeld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58" name="Textfeld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59" name="Textfeld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60" name="Textfeld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61" name="Textfeld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62" name="Textfeld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63" name="Textfeld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64" name="Textfeld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65" name="Textfeld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66" name="Textfeld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67" name="Textfeld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68" name="Textfeld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69" name="Textfeld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70" name="Textfeld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71" name="Textfeld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72" name="Textfeld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73" name="Textfeld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74" name="Textfeld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75" name="Textfeld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76" name="Textfeld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77" name="Textfeld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78" name="Textfeld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79" name="Textfeld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80" name="Textfeld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81" name="Textfeld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82" name="Textfeld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83" name="Textfeld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84" name="Textfeld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85" name="Textfeld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86" name="Textfeld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87" name="Textfeld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88" name="Textfeld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89" name="Textfeld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90" name="Textfeld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91" name="Textfeld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92" name="Textfeld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93" name="Textfeld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94" name="Textfeld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95" name="Textfeld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96" name="Textfeld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97" name="Textfeld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7556500" y="118509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98" name="Textfeld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99" name="Textfeld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00" name="Textfeld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01" name="Textfeld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02" name="Textfeld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03" name="Textfeld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04" name="Textfeld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05" name="Textfeld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06" name="Textfeld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07" name="Textfeld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08" name="Textfeld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09" name="Textfeld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10" name="Textfeld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11" name="Textfeld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12" name="Textfeld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13" name="Textfeld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14" name="Textfeld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15" name="Textfeld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16" name="Textfeld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17" name="Textfeld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18" name="Textfeld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19" name="Textfeld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20" name="Textfeld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21" name="Textfeld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22" name="Textfeld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7556500" y="114671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23" name="Textfeld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24" name="Textfeld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25" name="Textfeld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26" name="Textfeld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27" name="Textfeld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28" name="Textfeld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29" name="Textfeld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30" name="Textfeld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31" name="Textfeld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32" name="Textfeld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33" name="Textfeld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7556500" y="1184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34" name="Textfeld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7556500" y="1184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35" name="Textfeld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7556500" y="1184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36" name="Textfeld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7556500" y="1184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37" name="Textfeld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7556500" y="1184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38" name="Textfeld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7556500" y="1184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39" name="Textfeld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7556500" y="1184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40" name="Textfeld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7556500" y="1184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41" name="Textfeld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7556500" y="1184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42" name="Textfeld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7556500" y="1184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43" name="Textfeld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7556500" y="1184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44" name="Textfeld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7556500" y="1184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45" name="Textfeld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7556500" y="1184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46" name="Textfeld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7556500" y="1184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47" name="Textfeld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7556500" y="1184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48" name="Textfeld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49" name="Textfeld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50" name="Textfeld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51" name="Textfeld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52" name="Textfeld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53" name="Textfeld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54" name="Textfeld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55" name="Textfeld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56" name="Textfeld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57" name="Textfeld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7556500" y="118772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58" name="Textfeld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59" name="Textfeld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60" name="Textfeld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61" name="Textfeld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62" name="Textfeld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63" name="Textfeld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64" name="Textfeld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65" name="Textfeld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66" name="Textfeld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67" name="Textfeld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68" name="Textfeld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69" name="Textfeld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70" name="Textfeld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71" name="Textfeld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72" name="Textfeld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73" name="Textfeld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74" name="Textfeld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75" name="Textfeld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76" name="Textfeld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77" name="Textfeld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78" name="Textfeld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79" name="Textfeld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80" name="Textfeld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81" name="Textfeld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82" name="Textfeld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83" name="Textfeld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84" name="Textfeld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85" name="Textfeld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86" name="Textfeld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87" name="Textfeld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88" name="Textfeld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89" name="Textfeld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90" name="Textfeld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91" name="Textfeld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92" name="Textfeld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93" name="Textfeld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94" name="Textfeld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95" name="Textfeld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96" name="Textfeld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97" name="Textfeld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98" name="Textfeld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599" name="Textfeld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00" name="Textfeld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01" name="Textfeld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02" name="Textfeld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7556500" y="1128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03" name="Textfeld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04" name="Textfeld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05" name="Textfeld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06" name="Textfeld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07" name="Textfeld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08" name="Textfeld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09" name="Textfeld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10" name="Textfeld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11" name="Textfeld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12" name="Textfeld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13" name="Textfeld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14" name="Textfeld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15" name="Textfeld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16" name="Textfeld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17" name="Textfeld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18" name="Textfeld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19" name="Textfeld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20" name="Textfeld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21" name="Textfeld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22" name="Textfeld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7556500" y="111587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23" name="Textfeld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24" name="Textfeld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25" name="Textfeld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26" name="Textfeld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27" name="Textfeld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28" name="Textfeld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29" name="Textfeld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30" name="Textfeld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31" name="Textfeld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32" name="Textfeld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33" name="Textfeld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34" name="Textfeld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35" name="Textfeld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36" name="Textfeld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37" name="Textfeld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38" name="Textfeld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39" name="Textfeld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40" name="Textfeld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41" name="Textfeld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42" name="Textfeld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43" name="Textfeld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44" name="Textfeld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45" name="Textfeld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46" name="Textfeld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47" name="Textfeld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48" name="Textfeld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49" name="Textfeld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50" name="Textfeld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51" name="Textfeld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52" name="Textfeld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53" name="Textfeld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54" name="Textfeld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55" name="Textfeld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56" name="Textfeld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57" name="Textfeld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58" name="Textfeld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59" name="Textfeld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60" name="Textfeld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61" name="Textfeld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62" name="Textfeld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63" name="Textfeld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64" name="Textfeld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65" name="Textfeld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66" name="Textfeld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67" name="Textfeld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68" name="Textfeld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69" name="Textfeld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70" name="Textfeld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71" name="Textfeld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72" name="Textfeld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73" name="Textfeld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74" name="Textfeld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75" name="Textfeld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76" name="Textfeld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77" name="Textfeld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78" name="Textfeld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79" name="Textfeld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80" name="Textfeld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81" name="Textfeld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82" name="Textfeld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83" name="Textfeld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84" name="Textfeld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85" name="Textfeld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86" name="Textfeld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87" name="Textfeld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7556500" y="11189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88" name="Textfeld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89" name="Textfeld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90" name="Textfeld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91" name="Textfeld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92" name="Textfeld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93" name="Textfeld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94" name="Textfeld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95" name="Textfeld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96" name="Textfeld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97" name="Textfeld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98" name="Textfeld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99" name="Textfeld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00" name="Textfeld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01" name="Textfeld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02" name="Textfeld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03" name="Textfeld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04" name="Textfeld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05" name="Textfeld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06" name="Textfeld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07" name="Textfeld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08" name="Textfeld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09" name="Textfeld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10" name="Textfeld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11" name="Textfeld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12" name="Textfeld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13" name="Textfeld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14" name="Textfeld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15" name="Textfeld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16" name="Textfeld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17" name="Textfeld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18" name="Textfeld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19" name="Textfeld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20" name="Textfeld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21" name="Textfeld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22" name="Textfeld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23" name="Textfeld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24" name="Textfeld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25" name="Textfeld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26" name="Textfeld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27" name="Textfeld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28" name="Textfeld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29" name="Textfeld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30" name="Textfeld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31" name="Textfeld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32" name="Textfeld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33" name="Textfeld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34" name="Textfeld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35" name="Textfeld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36" name="Textfeld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37" name="Textfeld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38" name="Textfeld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39" name="Textfeld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40" name="Textfeld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41" name="Textfeld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42" name="Textfeld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43" name="Textfeld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44" name="Textfeld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45" name="Textfeld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46" name="Textfeld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47" name="Textfeld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48" name="Textfeld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49" name="Textfeld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50" name="Textfeld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51" name="Textfeld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52" name="Textfeld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53" name="Textfeld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54" name="Textfeld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55" name="Textfeld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56" name="Textfeld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57" name="Textfeld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7556500" y="113129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58" name="Textfeld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59" name="Textfeld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60" name="Textfeld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61" name="Textfeld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62" name="Textfeld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63" name="Textfeld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64" name="Textfeld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65" name="Textfeld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66" name="Textfeld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67" name="Textfeld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68" name="Textfeld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69" name="Textfeld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70" name="Textfeld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71" name="Textfeld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72" name="Textfeld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73" name="Textfeld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74" name="Textfeld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75" name="Textfeld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76" name="Textfeld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77" name="Textfeld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7556500" y="10541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78" name="Textfeld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7556500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79" name="Textfeld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7556500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80" name="Textfeld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7556500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81" name="Textfeld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7556500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82" name="Textfeld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7556500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83" name="Textfeld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84" name="Textfeld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85" name="Textfeld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86" name="Textfeld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87" name="Textfeld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88" name="Textfeld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89" name="Textfeld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90" name="Textfeld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91" name="Textfeld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92" name="Textfeld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93" name="Textfeld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94" name="Textfeld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95" name="Textfeld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96" name="Textfeld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97" name="Textfeld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98" name="Textfeld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99" name="Textfeld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800" name="Textfeld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801" name="Textfeld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802" name="Textfeld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803" name="Textfeld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804" name="Textfeld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805" name="Textfeld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806" name="Textfeld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807" name="Textfeld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808" name="Textfeld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809" name="Textfeld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810" name="Textfeld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811" name="Textfeld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812" name="Textfeld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7556500" y="1069612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13" name="Textfeld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14" name="Textfeld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15" name="Textfeld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16" name="Textfeld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17" name="Textfeld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18" name="Textfeld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19" name="Textfeld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20" name="Textfeld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21" name="Textfeld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22" name="Textfeld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23" name="Textfeld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24" name="Textfeld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25" name="Textfeld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26" name="Textfeld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27" name="Textfeld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28" name="Textfeld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29" name="Textfeld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30" name="Textfeld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31" name="Textfeld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32" name="Textfeld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33" name="Textfeld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34" name="Textfeld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35" name="Textfeld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36" name="Textfeld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37" name="Textfeld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38" name="Textfeld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39" name="Textfeld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40" name="Textfeld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41" name="Textfeld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42" name="Textfeld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43" name="Textfeld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44" name="Textfeld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45" name="Textfeld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46" name="Textfeld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47" name="Textfeld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48" name="Textfeld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49" name="Textfeld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50" name="Textfeld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51" name="Textfeld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52" name="Textfeld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53" name="Textfeld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54" name="Textfeld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55" name="Textfeld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56" name="Textfeld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57" name="Textfeld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58" name="Textfeld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59" name="Textfeld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60" name="Textfeld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61" name="Textfeld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62" name="Textfeld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63" name="Textfeld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64" name="Textfeld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65" name="Textfeld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66" name="Textfeld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67" name="Textfeld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68" name="Textfeld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69" name="Textfeld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70" name="Textfeld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71" name="Textfeld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72" name="Textfeld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73" name="Textfeld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74" name="Textfeld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75" name="Textfeld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76" name="Textfeld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77" name="Textfeld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78" name="Textfeld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79" name="Textfeld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80" name="Textfeld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81" name="Textfeld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333</xdr:row>
      <xdr:rowOff>0</xdr:rowOff>
    </xdr:from>
    <xdr:ext cx="184731" cy="264560"/>
    <xdr:sp macro="" textlink="">
      <xdr:nvSpPr>
        <xdr:cNvPr id="882" name="Textfeld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7498080" y="10862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883" name="Textfeld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884" name="Textfeld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885" name="Textfeld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886" name="Textfeld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887" name="Textfeld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888" name="Textfeld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889" name="Textfeld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890" name="Textfeld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891" name="Textfeld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892" name="Textfeld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893" name="Textfeld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894" name="Textfeld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895" name="Textfeld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896" name="Textfeld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897" name="Textfeld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898" name="Textfeld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899" name="Textfeld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00" name="Textfeld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01" name="Textfeld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02" name="Textfeld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03" name="Textfeld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04" name="Textfeld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05" name="Textfeld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06" name="Textfeld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07" name="Textfeld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08" name="Textfeld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09" name="Textfeld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10" name="Textfeld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11" name="Textfeld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12" name="Textfeld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13" name="Textfeld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14" name="Textfeld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15" name="Textfeld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16" name="Textfeld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17" name="Textfeld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918" name="Textfeld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919" name="Textfeld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920" name="Textfeld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921" name="Textfeld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922" name="Textfeld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923" name="Textfeld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924" name="Textfeld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925" name="Textfeld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926" name="Textfeld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927" name="Textfeld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28" name="Textfeld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29" name="Textfeld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30" name="Textfeld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31" name="Textfeld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32" name="Textfeld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33" name="Textfeld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34" name="Textfeld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35" name="Textfeld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36" name="Textfeld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37" name="Textfeld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38" name="Textfeld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39" name="Textfeld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40" name="Textfeld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41" name="Textfeld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42" name="Textfeld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43" name="Textfeld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44" name="Textfeld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45" name="Textfeld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46" name="Textfeld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47" name="Textfeld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48" name="Textfeld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49" name="Textfeld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50" name="Textfeld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51" name="Textfeld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52" name="Textfeld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53" name="Textfeld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54" name="Textfeld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55" name="Textfeld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56" name="Textfeld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57" name="Textfeld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958" name="Textfeld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959" name="Textfeld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960" name="Textfeld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961" name="Textfeld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962" name="Textfeld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963" name="Textfeld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964" name="Textfeld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965" name="Textfeld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966" name="Textfeld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967" name="Textfeld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968" name="Textfeld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969" name="Textfeld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970" name="Textfeld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971" name="Textfeld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972" name="Textfeld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>
          <a:off x="7498080" y="11362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73" name="Textfeld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74" name="Textfeld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75" name="Textfeld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76" name="Textfeld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77" name="Textfeld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78" name="Textfeld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79" name="Textfeld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80" name="Textfeld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81" name="Textfeld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982" name="Textfeld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7498080" y="113934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68" name="Textfeld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69" name="Textfeld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70" name="Textfeld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71" name="Textfeld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72" name="Textfeld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73" name="Textfeld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74" name="Textfeld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75" name="Textfeld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76" name="Textfeld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77" name="Textfeld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78" name="Textfeld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79" name="Textfeld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80" name="Textfeld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81" name="Textfeld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82" name="Textfeld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83" name="Textfeld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84" name="Textfeld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85" name="Textfeld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86" name="Textfeld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87" name="Textfeld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88" name="Textfeld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89" name="Textfeld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90" name="Textfeld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91" name="Textfeld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92" name="Textfeld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93" name="Textfeld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94" name="Textfeld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95" name="Textfeld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96" name="Textfeld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97" name="Textfeld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98" name="Textfeld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99" name="Textfeld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00" name="Textfeld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01" name="Textfeld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02" name="Textfeld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03" name="Textfeld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04" name="Textfeld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05" name="Textfeld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06" name="Textfeld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07" name="Textfeld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>
          <a:off x="7498080" y="107998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08" name="Textfeld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09" name="Textfeld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10" name="Textfeld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11" name="Textfeld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12" name="Textfeld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13" name="Textfeld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14" name="Textfeld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15" name="Textfeld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16" name="Textfeld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17" name="Textfeld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18" name="Textfeld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19" name="Textfeld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20" name="Textfeld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21" name="Textfeld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22" name="Textfeld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23" name="Textfeld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24" name="Textfeld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25" name="Textfeld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26" name="Textfeld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27" name="Textfeld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28" name="Textfeld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29" name="Textfeld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30" name="Textfeld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31" name="Textfeld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32" name="Textfeld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33" name="Textfeld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34" name="Textfeld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35" name="Textfeld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36" name="Textfeld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37" name="Textfeld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38" name="Textfeld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39" name="Textfeld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40" name="Textfeld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41" name="Textfeld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42" name="Textfeld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43" name="Textfeld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44" name="Textfeld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45" name="Textfeld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46" name="Textfeld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47" name="Textfeld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48" name="Textfeld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49" name="Textfeld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50" name="Textfeld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51" name="Textfeld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52" name="Textfeld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>
          <a:off x="7498080" y="10831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73" name="Textfeld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74" name="Textfeld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75" name="Textfeld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76" name="Textfeld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77" name="Textfeld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78" name="Textfeld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79" name="Textfeld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80" name="Textfeld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81" name="Textfeld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82" name="Textfeld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83" name="Textfeld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84" name="Textfeld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85" name="Textfeld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86" name="Textfeld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87" name="Textfeld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88" name="Textfeld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89" name="Textfeld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90" name="Textfeld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91" name="Textfeld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92" name="Textfeld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>
          <a:off x="7498080" y="1039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93" name="Textfeld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94" name="Textfeld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95" name="Textfeld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96" name="Textfeld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97" name="Textfeld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98" name="Textfeld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199" name="Textfeld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00" name="Textfeld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01" name="Textfeld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02" name="Textfeld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03" name="Textfeld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04" name="Textfeld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05" name="Textfeld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06" name="Textfeld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07" name="Textfeld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08" name="Textfeld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09" name="Textfeld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10" name="Textfeld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11" name="Textfeld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12" name="Textfeld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>
          <a:off x="7511143" y="101531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13" name="Textfeld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14" name="Textfeld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15" name="Textfeld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16" name="Textfeld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17" name="Textfeld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18" name="Textfeld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19" name="Textfeld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20" name="Textfeld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21" name="Textfeld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22" name="Textfeld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23" name="Textfeld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24" name="Textfeld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25" name="Textfeld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26" name="Textfeld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27" name="Textfeld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28" name="Textfeld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>
          <a:off x="7498080" y="106748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29" name="Textfeld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>
          <a:off x="7498080" y="106748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30" name="Textfeld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>
          <a:off x="7498080" y="106748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31" name="Textfeld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>
          <a:off x="7498080" y="106748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32" name="Textfeld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>
          <a:off x="7498080" y="106748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33" name="Textfeld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34" name="Textfeld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35" name="Textfeld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36" name="Textfeld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37" name="Textfeld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38" name="Textfeld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39" name="Textfeld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40" name="Textfeld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41" name="Textfeld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42" name="Textfeld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43" name="Textfeld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44" name="Textfeld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45" name="Textfeld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46" name="Textfeld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47" name="Textfeld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48" name="Textfeld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49" name="Textfeld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50" name="Textfeld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51" name="Textfeld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52" name="Textfeld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53" name="Textfeld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54" name="Textfeld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55" name="Textfeld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56" name="Textfeld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57" name="Textfeld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58" name="Textfeld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59" name="Textfeld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60" name="Textfeld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61" name="Textfeld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62" name="Textfeld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63" name="Textfeld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64" name="Textfeld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65" name="Textfeld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66" name="Textfeld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67" name="Textfeld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68" name="Textfeld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69" name="Textfeld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70" name="Textfeld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71" name="Textfeld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72" name="Textfeld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73" name="Textfeld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74" name="Textfeld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75" name="Textfeld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76" name="Textfeld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277" name="Textfeld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43" name="Textfeld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44" name="Textfeld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45" name="Textfeld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46" name="Textfeld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47" name="Textfeld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48" name="Textfeld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49" name="Textfeld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50" name="Textfeld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51" name="Textfeld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52" name="Textfeld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53" name="Textfeld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54" name="Textfeld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55" name="Textfeld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56" name="Textfeld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57" name="Textfeld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58" name="Textfeld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>
          <a:off x="7498080" y="106748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59" name="Textfeld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>
          <a:off x="7498080" y="106748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60" name="Textfeld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>
          <a:off x="7498080" y="106748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61" name="Textfeld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>
          <a:off x="7498080" y="106748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62" name="Textfeld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>
          <a:off x="7498080" y="106748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63" name="Textfeld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64" name="Textfeld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65" name="Textfeld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66" name="Textfeld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67" name="Textfeld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68" name="Textfeld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69" name="Textfeld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70" name="Textfeld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71" name="Textfeld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72" name="Textfeld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73" name="Textfeld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74" name="Textfeld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75" name="Textfeld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76" name="Textfeld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77" name="Textfeld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78" name="Textfeld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79" name="Textfeld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80" name="Textfeld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81" name="Textfeld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82" name="Textfeld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83" name="Textfeld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84" name="Textfeld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85" name="Textfeld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86" name="Textfeld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87" name="Textfeld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88" name="Textfeld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89" name="Textfeld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90" name="Textfeld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91" name="Textfeld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92" name="Textfeld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93" name="Textfeld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94" name="Textfeld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95" name="Textfeld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96" name="Textfeld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97" name="Textfeld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98" name="Textfeld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399" name="Textfeld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00" name="Textfeld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01" name="Textfeld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02" name="Textfeld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03" name="Textfeld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04" name="Textfeld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05" name="Textfeld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06" name="Textfeld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07" name="Textfeld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>
          <a:off x="7498080" y="10643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08" name="Textfeld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09" name="Textfeld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10" name="Textfeld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11" name="Textfeld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12" name="Textfeld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13" name="Textfeld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14" name="Textfeld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15" name="Textfeld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16" name="Textfeld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17" name="Textfeld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18" name="Textfeld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19" name="Textfeld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20" name="Textfeld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21" name="Textfeld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22" name="Textfeld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23" name="Textfeld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24" name="Textfeld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25" name="Textfeld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26" name="Textfeld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27" name="Textfeld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28" name="Textfeld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29" name="Textfeld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30" name="Textfeld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31" name="Textfeld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32" name="Textfeld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33" name="Textfeld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34" name="Textfeld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35" name="Textfeld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36" name="Textfeld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37" name="Textfeld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38" name="Textfeld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39" name="Textfeld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40" name="Textfeld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41" name="Textfeld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42" name="Textfeld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43" name="Textfeld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44" name="Textfeld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45" name="Textfeld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46" name="Textfeld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47" name="Textfeld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>
          <a:off x="7511143" y="99636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48" name="Textfeld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49" name="Textfeld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50" name="Textfeld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51" name="Textfeld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52" name="Textfeld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53" name="Textfeld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54" name="Textfeld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55" name="Textfeld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56" name="Textfeld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57" name="Textfeld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58" name="Textfeld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59" name="Textfeld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60" name="Textfeld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61" name="Textfeld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62" name="Textfeld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63" name="Textfeld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64" name="Textfeld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65" name="Textfeld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66" name="Textfeld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67" name="Textfeld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68" name="Textfeld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69" name="Textfeld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70" name="Textfeld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71" name="Textfeld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72" name="Textfeld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73" name="Textfeld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74" name="Textfeld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75" name="Textfeld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76" name="Textfeld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77" name="Textfeld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78" name="Textfeld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79" name="Textfeld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80" name="Textfeld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81" name="Textfeld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82" name="Textfeld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83" name="Textfeld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84" name="Textfeld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85" name="Textfeld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86" name="Textfeld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87" name="Textfeld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88" name="Textfeld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89" name="Textfeld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90" name="Textfeld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91" name="Textfeld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92" name="Textfeld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>
          <a:off x="7498080" y="11424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93" name="Textfeld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>
          <a:off x="7511143" y="1043722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94" name="Textfeld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>
          <a:off x="7511143" y="1043722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95" name="Textfeld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>
          <a:off x="7511143" y="1043722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96" name="Textfeld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>
          <a:off x="7511143" y="1043722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97" name="Textfeld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>
          <a:off x="7511143" y="1043722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98" name="Textfeld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>
          <a:off x="7511143" y="10689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99" name="Textfeld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>
          <a:off x="7511143" y="10689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500" name="Textfeld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>
          <a:off x="7511143" y="10689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501" name="Textfeld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>
          <a:off x="7511143" y="10689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502" name="Textfeld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>
          <a:off x="7511143" y="10689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503" name="Textfeld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>
          <a:off x="7511143" y="10942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504" name="Textfeld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>
          <a:off x="7511143" y="10942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505" name="Textfeld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>
          <a:off x="7511143" y="10942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506" name="Textfeld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>
          <a:off x="7511143" y="10942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507" name="Textfeld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>
          <a:off x="7511143" y="10942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4F36A5CA-9798-4BC1-8499-C82D4A81AB16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6F157B5B-1ABE-488E-A836-121DAB5D62ED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08BDDF3E-DEED-492C-B32C-E817230E8518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A5D6E440-DFDD-4BCB-9935-73E1221618F3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7278B4CA-F008-4682-8478-644C634ED70D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3F7D74B5-D197-4F41-A7BA-A5126FAE41F4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69" name="Textfeld 68">
          <a:extLst>
            <a:ext uri="{FF2B5EF4-FFF2-40B4-BE49-F238E27FC236}">
              <a16:creationId xmlns:a16="http://schemas.microsoft.com/office/drawing/2014/main" id="{E5F72287-C5AE-4239-8C17-268AD2D0AE35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0" name="Textfeld 69">
          <a:extLst>
            <a:ext uri="{FF2B5EF4-FFF2-40B4-BE49-F238E27FC236}">
              <a16:creationId xmlns:a16="http://schemas.microsoft.com/office/drawing/2014/main" id="{2CBDE678-FE81-45B2-A25B-F0842DC99694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1" name="Textfeld 70">
          <a:extLst>
            <a:ext uri="{FF2B5EF4-FFF2-40B4-BE49-F238E27FC236}">
              <a16:creationId xmlns:a16="http://schemas.microsoft.com/office/drawing/2014/main" id="{B9662D67-BE89-4E0F-A5C4-0F908F6C980F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2" name="Textfeld 71">
          <a:extLst>
            <a:ext uri="{FF2B5EF4-FFF2-40B4-BE49-F238E27FC236}">
              <a16:creationId xmlns:a16="http://schemas.microsoft.com/office/drawing/2014/main" id="{9CBBDAAA-85C6-490E-930D-1B76D63A2EDF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3" name="Textfeld 72">
          <a:extLst>
            <a:ext uri="{FF2B5EF4-FFF2-40B4-BE49-F238E27FC236}">
              <a16:creationId xmlns:a16="http://schemas.microsoft.com/office/drawing/2014/main" id="{5A16063F-0A1A-4AF4-BA2D-3264E9723A51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4" name="Textfeld 73">
          <a:extLst>
            <a:ext uri="{FF2B5EF4-FFF2-40B4-BE49-F238E27FC236}">
              <a16:creationId xmlns:a16="http://schemas.microsoft.com/office/drawing/2014/main" id="{637EE0E6-2D90-4308-A96E-77CF6E93D63A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5" name="Textfeld 74">
          <a:extLst>
            <a:ext uri="{FF2B5EF4-FFF2-40B4-BE49-F238E27FC236}">
              <a16:creationId xmlns:a16="http://schemas.microsoft.com/office/drawing/2014/main" id="{974CDF02-2999-4A4C-8D0A-9FD0C95FA1C2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6" name="Textfeld 75">
          <a:extLst>
            <a:ext uri="{FF2B5EF4-FFF2-40B4-BE49-F238E27FC236}">
              <a16:creationId xmlns:a16="http://schemas.microsoft.com/office/drawing/2014/main" id="{A526D4FF-DD40-4239-9F75-D051EE23FC22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7" name="Textfeld 76">
          <a:extLst>
            <a:ext uri="{FF2B5EF4-FFF2-40B4-BE49-F238E27FC236}">
              <a16:creationId xmlns:a16="http://schemas.microsoft.com/office/drawing/2014/main" id="{F039655A-BE6E-43FC-9C58-58C0A74F344C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78" name="Textfeld 77">
          <a:extLst>
            <a:ext uri="{FF2B5EF4-FFF2-40B4-BE49-F238E27FC236}">
              <a16:creationId xmlns:a16="http://schemas.microsoft.com/office/drawing/2014/main" id="{32CE5698-5EE6-40D8-87CB-15D946F42FF2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54" name="Textfeld 153">
          <a:extLst>
            <a:ext uri="{FF2B5EF4-FFF2-40B4-BE49-F238E27FC236}">
              <a16:creationId xmlns:a16="http://schemas.microsoft.com/office/drawing/2014/main" id="{D7A830AF-42D4-4980-80CC-5F4222DB4173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55" name="Textfeld 154">
          <a:extLst>
            <a:ext uri="{FF2B5EF4-FFF2-40B4-BE49-F238E27FC236}">
              <a16:creationId xmlns:a16="http://schemas.microsoft.com/office/drawing/2014/main" id="{CBD91B70-13A6-442C-BAA3-0C66BE43118C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56" name="Textfeld 155">
          <a:extLst>
            <a:ext uri="{FF2B5EF4-FFF2-40B4-BE49-F238E27FC236}">
              <a16:creationId xmlns:a16="http://schemas.microsoft.com/office/drawing/2014/main" id="{CA8B1624-5A27-4E9D-9E49-AE133F94F4AA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57" name="Textfeld 156">
          <a:extLst>
            <a:ext uri="{FF2B5EF4-FFF2-40B4-BE49-F238E27FC236}">
              <a16:creationId xmlns:a16="http://schemas.microsoft.com/office/drawing/2014/main" id="{FF101373-C92A-4237-9E0D-0645C8B5175F}"/>
            </a:ext>
          </a:extLst>
        </xdr:cNvPr>
        <xdr:cNvSpPr txBox="1"/>
      </xdr:nvSpPr>
      <xdr:spPr>
        <a:xfrm>
          <a:off x="7629071" y="1044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58" name="Textfeld 157">
          <a:extLst>
            <a:ext uri="{FF2B5EF4-FFF2-40B4-BE49-F238E27FC236}">
              <a16:creationId xmlns:a16="http://schemas.microsoft.com/office/drawing/2014/main" id="{7EACF3A5-8A6E-49E7-A8C3-B909AAD3E2C9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74" name="Textfeld 173">
          <a:extLst>
            <a:ext uri="{FF2B5EF4-FFF2-40B4-BE49-F238E27FC236}">
              <a16:creationId xmlns:a16="http://schemas.microsoft.com/office/drawing/2014/main" id="{0E17B082-1846-4EE3-8D79-5B3F915F79D8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75" name="Textfeld 174">
          <a:extLst>
            <a:ext uri="{FF2B5EF4-FFF2-40B4-BE49-F238E27FC236}">
              <a16:creationId xmlns:a16="http://schemas.microsoft.com/office/drawing/2014/main" id="{AC3CFFA5-7904-4C60-B4BD-E4DA15C121CC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76" name="Textfeld 175">
          <a:extLst>
            <a:ext uri="{FF2B5EF4-FFF2-40B4-BE49-F238E27FC236}">
              <a16:creationId xmlns:a16="http://schemas.microsoft.com/office/drawing/2014/main" id="{3D2D1C4A-1634-416E-9D94-E236FCB0AC82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77" name="Textfeld 176">
          <a:extLst>
            <a:ext uri="{FF2B5EF4-FFF2-40B4-BE49-F238E27FC236}">
              <a16:creationId xmlns:a16="http://schemas.microsoft.com/office/drawing/2014/main" id="{B841BA76-06A2-4C53-A181-F677852BF54E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78" name="Textfeld 177">
          <a:extLst>
            <a:ext uri="{FF2B5EF4-FFF2-40B4-BE49-F238E27FC236}">
              <a16:creationId xmlns:a16="http://schemas.microsoft.com/office/drawing/2014/main" id="{006EE2B3-DE97-499D-BCDE-0F2281AF711C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79" name="Textfeld 178">
          <a:extLst>
            <a:ext uri="{FF2B5EF4-FFF2-40B4-BE49-F238E27FC236}">
              <a16:creationId xmlns:a16="http://schemas.microsoft.com/office/drawing/2014/main" id="{DF09535E-BC00-4803-A1C7-B51A071106B0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80" name="Textfeld 179">
          <a:extLst>
            <a:ext uri="{FF2B5EF4-FFF2-40B4-BE49-F238E27FC236}">
              <a16:creationId xmlns:a16="http://schemas.microsoft.com/office/drawing/2014/main" id="{35997278-F2F1-4FF7-9FA7-289355D7DD38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81" name="Textfeld 180">
          <a:extLst>
            <a:ext uri="{FF2B5EF4-FFF2-40B4-BE49-F238E27FC236}">
              <a16:creationId xmlns:a16="http://schemas.microsoft.com/office/drawing/2014/main" id="{C17F9BB1-E942-40EE-A6DA-9C27F587551E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82" name="Textfeld 181">
          <a:extLst>
            <a:ext uri="{FF2B5EF4-FFF2-40B4-BE49-F238E27FC236}">
              <a16:creationId xmlns:a16="http://schemas.microsoft.com/office/drawing/2014/main" id="{5958DACF-274E-4171-8956-7E50F551D2E4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83" name="Textfeld 182">
          <a:extLst>
            <a:ext uri="{FF2B5EF4-FFF2-40B4-BE49-F238E27FC236}">
              <a16:creationId xmlns:a16="http://schemas.microsoft.com/office/drawing/2014/main" id="{980B28D2-D519-4A58-8D8A-4A3167969AEA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14" name="Textfeld 213">
          <a:extLst>
            <a:ext uri="{FF2B5EF4-FFF2-40B4-BE49-F238E27FC236}">
              <a16:creationId xmlns:a16="http://schemas.microsoft.com/office/drawing/2014/main" id="{FFA55D4F-BF44-4711-91B8-019E6B33BEF1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15" name="Textfeld 214">
          <a:extLst>
            <a:ext uri="{FF2B5EF4-FFF2-40B4-BE49-F238E27FC236}">
              <a16:creationId xmlns:a16="http://schemas.microsoft.com/office/drawing/2014/main" id="{AD10A31D-03B2-432D-8281-68C467827316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16" name="Textfeld 215">
          <a:extLst>
            <a:ext uri="{FF2B5EF4-FFF2-40B4-BE49-F238E27FC236}">
              <a16:creationId xmlns:a16="http://schemas.microsoft.com/office/drawing/2014/main" id="{02DADB23-C37E-4BB8-B491-7EE40ED29937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17" name="Textfeld 216">
          <a:extLst>
            <a:ext uri="{FF2B5EF4-FFF2-40B4-BE49-F238E27FC236}">
              <a16:creationId xmlns:a16="http://schemas.microsoft.com/office/drawing/2014/main" id="{74EED42F-A70B-4F48-9D22-B471A0FFFB5B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18" name="Textfeld 217">
          <a:extLst>
            <a:ext uri="{FF2B5EF4-FFF2-40B4-BE49-F238E27FC236}">
              <a16:creationId xmlns:a16="http://schemas.microsoft.com/office/drawing/2014/main" id="{C3FD7875-CC29-467B-AED9-0B95C60B3BAC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19" name="Textfeld 218">
          <a:extLst>
            <a:ext uri="{FF2B5EF4-FFF2-40B4-BE49-F238E27FC236}">
              <a16:creationId xmlns:a16="http://schemas.microsoft.com/office/drawing/2014/main" id="{4C5802A1-6664-49BC-926E-CCB287D69108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20" name="Textfeld 219">
          <a:extLst>
            <a:ext uri="{FF2B5EF4-FFF2-40B4-BE49-F238E27FC236}">
              <a16:creationId xmlns:a16="http://schemas.microsoft.com/office/drawing/2014/main" id="{AC3CA94F-6323-453F-BA94-B09B1C2AEE6D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21" name="Textfeld 220">
          <a:extLst>
            <a:ext uri="{FF2B5EF4-FFF2-40B4-BE49-F238E27FC236}">
              <a16:creationId xmlns:a16="http://schemas.microsoft.com/office/drawing/2014/main" id="{36329BAE-F332-430A-AAFD-2263CF3C4741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22" name="Textfeld 221">
          <a:extLst>
            <a:ext uri="{FF2B5EF4-FFF2-40B4-BE49-F238E27FC236}">
              <a16:creationId xmlns:a16="http://schemas.microsoft.com/office/drawing/2014/main" id="{CACD8F58-EA7B-4200-B0B9-B0611CC50D2E}"/>
            </a:ext>
          </a:extLst>
        </xdr:cNvPr>
        <xdr:cNvSpPr txBox="1"/>
      </xdr:nvSpPr>
      <xdr:spPr>
        <a:xfrm>
          <a:off x="7629071" y="1041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38" name="Textfeld 337">
          <a:extLst>
            <a:ext uri="{FF2B5EF4-FFF2-40B4-BE49-F238E27FC236}">
              <a16:creationId xmlns:a16="http://schemas.microsoft.com/office/drawing/2014/main" id="{B67E635B-A118-4D99-8D50-FBD59D5ED791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39" name="Textfeld 338">
          <a:extLst>
            <a:ext uri="{FF2B5EF4-FFF2-40B4-BE49-F238E27FC236}">
              <a16:creationId xmlns:a16="http://schemas.microsoft.com/office/drawing/2014/main" id="{4D49F41C-0A9F-40D1-B8AD-F3618E366885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40" name="Textfeld 339">
          <a:extLst>
            <a:ext uri="{FF2B5EF4-FFF2-40B4-BE49-F238E27FC236}">
              <a16:creationId xmlns:a16="http://schemas.microsoft.com/office/drawing/2014/main" id="{1B8D3D42-E832-45A0-9BD6-8903FE7BB00D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41" name="Textfeld 340">
          <a:extLst>
            <a:ext uri="{FF2B5EF4-FFF2-40B4-BE49-F238E27FC236}">
              <a16:creationId xmlns:a16="http://schemas.microsoft.com/office/drawing/2014/main" id="{395EC7C3-9F8F-4E12-9E58-9679DED7EDEC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342" name="Textfeld 341">
          <a:extLst>
            <a:ext uri="{FF2B5EF4-FFF2-40B4-BE49-F238E27FC236}">
              <a16:creationId xmlns:a16="http://schemas.microsoft.com/office/drawing/2014/main" id="{45D49A2F-016F-4BB2-9A58-988E3F5BF207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983" name="Textfeld 982">
          <a:extLst>
            <a:ext uri="{FF2B5EF4-FFF2-40B4-BE49-F238E27FC236}">
              <a16:creationId xmlns:a16="http://schemas.microsoft.com/office/drawing/2014/main" id="{5CF06594-ADEA-4DC7-AD06-C820E375A6D8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984" name="Textfeld 983">
          <a:extLst>
            <a:ext uri="{FF2B5EF4-FFF2-40B4-BE49-F238E27FC236}">
              <a16:creationId xmlns:a16="http://schemas.microsoft.com/office/drawing/2014/main" id="{3DC87F93-D1CD-4D97-9537-CA1EAAB03FC5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985" name="Textfeld 984">
          <a:extLst>
            <a:ext uri="{FF2B5EF4-FFF2-40B4-BE49-F238E27FC236}">
              <a16:creationId xmlns:a16="http://schemas.microsoft.com/office/drawing/2014/main" id="{91FF5D7C-4776-4F29-ABB0-CA36AFF7F1FE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986" name="Textfeld 985">
          <a:extLst>
            <a:ext uri="{FF2B5EF4-FFF2-40B4-BE49-F238E27FC236}">
              <a16:creationId xmlns:a16="http://schemas.microsoft.com/office/drawing/2014/main" id="{73492CAD-EBF4-4E8D-B9A1-593DDA775384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987" name="Textfeld 986">
          <a:extLst>
            <a:ext uri="{FF2B5EF4-FFF2-40B4-BE49-F238E27FC236}">
              <a16:creationId xmlns:a16="http://schemas.microsoft.com/office/drawing/2014/main" id="{05743F2F-C53A-4AA8-B6D9-96AEF1CD93A6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988" name="Textfeld 987">
          <a:extLst>
            <a:ext uri="{FF2B5EF4-FFF2-40B4-BE49-F238E27FC236}">
              <a16:creationId xmlns:a16="http://schemas.microsoft.com/office/drawing/2014/main" id="{58536B7D-F8E2-4BF5-947F-815716A8A8B7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989" name="Textfeld 988">
          <a:extLst>
            <a:ext uri="{FF2B5EF4-FFF2-40B4-BE49-F238E27FC236}">
              <a16:creationId xmlns:a16="http://schemas.microsoft.com/office/drawing/2014/main" id="{93D6D054-0D16-4FD0-825E-E93DA25A2AF5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990" name="Textfeld 989">
          <a:extLst>
            <a:ext uri="{FF2B5EF4-FFF2-40B4-BE49-F238E27FC236}">
              <a16:creationId xmlns:a16="http://schemas.microsoft.com/office/drawing/2014/main" id="{F9C6C368-1B63-46DE-A8E6-9D6FD04A7D54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991" name="Textfeld 990">
          <a:extLst>
            <a:ext uri="{FF2B5EF4-FFF2-40B4-BE49-F238E27FC236}">
              <a16:creationId xmlns:a16="http://schemas.microsoft.com/office/drawing/2014/main" id="{4A47E4B3-E288-4BE1-B79A-FB4D0461337A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992" name="Textfeld 991">
          <a:extLst>
            <a:ext uri="{FF2B5EF4-FFF2-40B4-BE49-F238E27FC236}">
              <a16:creationId xmlns:a16="http://schemas.microsoft.com/office/drawing/2014/main" id="{6A51BFC2-46D3-42B6-BADF-1AAFD2A4E79F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993" name="Textfeld 992">
          <a:extLst>
            <a:ext uri="{FF2B5EF4-FFF2-40B4-BE49-F238E27FC236}">
              <a16:creationId xmlns:a16="http://schemas.microsoft.com/office/drawing/2014/main" id="{64567C9A-CF35-4965-9C46-94B67211CF08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994" name="Textfeld 993">
          <a:extLst>
            <a:ext uri="{FF2B5EF4-FFF2-40B4-BE49-F238E27FC236}">
              <a16:creationId xmlns:a16="http://schemas.microsoft.com/office/drawing/2014/main" id="{05841061-28AA-4DAD-B534-0EC6D5E2F6A6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995" name="Textfeld 994">
          <a:extLst>
            <a:ext uri="{FF2B5EF4-FFF2-40B4-BE49-F238E27FC236}">
              <a16:creationId xmlns:a16="http://schemas.microsoft.com/office/drawing/2014/main" id="{28D371BD-EE64-4231-AD71-BEAC4943BBFA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996" name="Textfeld 995">
          <a:extLst>
            <a:ext uri="{FF2B5EF4-FFF2-40B4-BE49-F238E27FC236}">
              <a16:creationId xmlns:a16="http://schemas.microsoft.com/office/drawing/2014/main" id="{2AEDD16C-407E-4433-9291-D644E50FC383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997" name="Textfeld 996">
          <a:extLst>
            <a:ext uri="{FF2B5EF4-FFF2-40B4-BE49-F238E27FC236}">
              <a16:creationId xmlns:a16="http://schemas.microsoft.com/office/drawing/2014/main" id="{74969B42-EE2B-4173-941F-49B7E3F50160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998" name="Textfeld 997">
          <a:extLst>
            <a:ext uri="{FF2B5EF4-FFF2-40B4-BE49-F238E27FC236}">
              <a16:creationId xmlns:a16="http://schemas.microsoft.com/office/drawing/2014/main" id="{B80EBC04-1984-4EFF-8BC7-2B917D7F8120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999" name="Textfeld 998">
          <a:extLst>
            <a:ext uri="{FF2B5EF4-FFF2-40B4-BE49-F238E27FC236}">
              <a16:creationId xmlns:a16="http://schemas.microsoft.com/office/drawing/2014/main" id="{3DA8BE71-7482-40D8-9281-7B6722EEA368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00" name="Textfeld 999">
          <a:extLst>
            <a:ext uri="{FF2B5EF4-FFF2-40B4-BE49-F238E27FC236}">
              <a16:creationId xmlns:a16="http://schemas.microsoft.com/office/drawing/2014/main" id="{191FE700-F3E4-4655-9D34-6BC98E02B5EF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01" name="Textfeld 1000">
          <a:extLst>
            <a:ext uri="{FF2B5EF4-FFF2-40B4-BE49-F238E27FC236}">
              <a16:creationId xmlns:a16="http://schemas.microsoft.com/office/drawing/2014/main" id="{591CD8ED-A07C-4C59-BCF5-9E5A583B91A2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02" name="Textfeld 1001">
          <a:extLst>
            <a:ext uri="{FF2B5EF4-FFF2-40B4-BE49-F238E27FC236}">
              <a16:creationId xmlns:a16="http://schemas.microsoft.com/office/drawing/2014/main" id="{EDFB7FFC-37D1-4EBC-B2F6-AA10BB101546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03" name="Textfeld 1002">
          <a:extLst>
            <a:ext uri="{FF2B5EF4-FFF2-40B4-BE49-F238E27FC236}">
              <a16:creationId xmlns:a16="http://schemas.microsoft.com/office/drawing/2014/main" id="{81B8D54C-1C1A-41C7-AC45-730B027C4BA5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04" name="Textfeld 1003">
          <a:extLst>
            <a:ext uri="{FF2B5EF4-FFF2-40B4-BE49-F238E27FC236}">
              <a16:creationId xmlns:a16="http://schemas.microsoft.com/office/drawing/2014/main" id="{484511FD-0E8C-48B1-8DA3-BB9FD5215350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05" name="Textfeld 1004">
          <a:extLst>
            <a:ext uri="{FF2B5EF4-FFF2-40B4-BE49-F238E27FC236}">
              <a16:creationId xmlns:a16="http://schemas.microsoft.com/office/drawing/2014/main" id="{C031E9FB-F9A8-4056-BA18-5D43F0096E4E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06" name="Textfeld 1005">
          <a:extLst>
            <a:ext uri="{FF2B5EF4-FFF2-40B4-BE49-F238E27FC236}">
              <a16:creationId xmlns:a16="http://schemas.microsoft.com/office/drawing/2014/main" id="{C84C5FD4-0C0D-44FC-94CA-F27F937EDE23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07" name="Textfeld 1006">
          <a:extLst>
            <a:ext uri="{FF2B5EF4-FFF2-40B4-BE49-F238E27FC236}">
              <a16:creationId xmlns:a16="http://schemas.microsoft.com/office/drawing/2014/main" id="{825F273C-26DC-4ADE-A9A1-59B57B1459E2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08" name="Textfeld 1007">
          <a:extLst>
            <a:ext uri="{FF2B5EF4-FFF2-40B4-BE49-F238E27FC236}">
              <a16:creationId xmlns:a16="http://schemas.microsoft.com/office/drawing/2014/main" id="{454AACBC-ABB2-4E22-85EC-2671D6074E23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09" name="Textfeld 1008">
          <a:extLst>
            <a:ext uri="{FF2B5EF4-FFF2-40B4-BE49-F238E27FC236}">
              <a16:creationId xmlns:a16="http://schemas.microsoft.com/office/drawing/2014/main" id="{A923D6D2-D088-4F29-B2A6-253C594291AE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10" name="Textfeld 1009">
          <a:extLst>
            <a:ext uri="{FF2B5EF4-FFF2-40B4-BE49-F238E27FC236}">
              <a16:creationId xmlns:a16="http://schemas.microsoft.com/office/drawing/2014/main" id="{26E14237-873A-41E6-838B-1A9CEF7F1FFA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11" name="Textfeld 1010">
          <a:extLst>
            <a:ext uri="{FF2B5EF4-FFF2-40B4-BE49-F238E27FC236}">
              <a16:creationId xmlns:a16="http://schemas.microsoft.com/office/drawing/2014/main" id="{006FAA01-5CF5-4C0B-BA37-09BCFCF1D634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12" name="Textfeld 1011">
          <a:extLst>
            <a:ext uri="{FF2B5EF4-FFF2-40B4-BE49-F238E27FC236}">
              <a16:creationId xmlns:a16="http://schemas.microsoft.com/office/drawing/2014/main" id="{C74AD1B6-576D-434D-B26A-0AC7E8EE2B99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13" name="Textfeld 1012">
          <a:extLst>
            <a:ext uri="{FF2B5EF4-FFF2-40B4-BE49-F238E27FC236}">
              <a16:creationId xmlns:a16="http://schemas.microsoft.com/office/drawing/2014/main" id="{1FED1A8C-9541-42F8-B48E-828D28B8A28D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14" name="Textfeld 1013">
          <a:extLst>
            <a:ext uri="{FF2B5EF4-FFF2-40B4-BE49-F238E27FC236}">
              <a16:creationId xmlns:a16="http://schemas.microsoft.com/office/drawing/2014/main" id="{52A91061-3C82-4269-A99A-8438B2C94F81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15" name="Textfeld 1014">
          <a:extLst>
            <a:ext uri="{FF2B5EF4-FFF2-40B4-BE49-F238E27FC236}">
              <a16:creationId xmlns:a16="http://schemas.microsoft.com/office/drawing/2014/main" id="{55729441-D6BF-42E0-A8B4-F46578C57401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16" name="Textfeld 1015">
          <a:extLst>
            <a:ext uri="{FF2B5EF4-FFF2-40B4-BE49-F238E27FC236}">
              <a16:creationId xmlns:a16="http://schemas.microsoft.com/office/drawing/2014/main" id="{4307D47F-9425-47EF-8FBA-8FE661CAE86B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17" name="Textfeld 1016">
          <a:extLst>
            <a:ext uri="{FF2B5EF4-FFF2-40B4-BE49-F238E27FC236}">
              <a16:creationId xmlns:a16="http://schemas.microsoft.com/office/drawing/2014/main" id="{F3F0573F-18FE-4248-9792-9581CECB150F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18" name="Textfeld 1017">
          <a:extLst>
            <a:ext uri="{FF2B5EF4-FFF2-40B4-BE49-F238E27FC236}">
              <a16:creationId xmlns:a16="http://schemas.microsoft.com/office/drawing/2014/main" id="{C7505DB1-5EA3-4CA4-9F51-6838F1CACA61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19" name="Textfeld 1018">
          <a:extLst>
            <a:ext uri="{FF2B5EF4-FFF2-40B4-BE49-F238E27FC236}">
              <a16:creationId xmlns:a16="http://schemas.microsoft.com/office/drawing/2014/main" id="{D3B740B6-A356-49C9-A5C2-61CE1EDB3B63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20" name="Textfeld 1019">
          <a:extLst>
            <a:ext uri="{FF2B5EF4-FFF2-40B4-BE49-F238E27FC236}">
              <a16:creationId xmlns:a16="http://schemas.microsoft.com/office/drawing/2014/main" id="{4D8503B2-A090-43C6-A71A-5DB2022BD010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21" name="Textfeld 1020">
          <a:extLst>
            <a:ext uri="{FF2B5EF4-FFF2-40B4-BE49-F238E27FC236}">
              <a16:creationId xmlns:a16="http://schemas.microsoft.com/office/drawing/2014/main" id="{9938BFEE-06B8-46BA-A2DE-8CB051FE2688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1022" name="Textfeld 1021">
          <a:extLst>
            <a:ext uri="{FF2B5EF4-FFF2-40B4-BE49-F238E27FC236}">
              <a16:creationId xmlns:a16="http://schemas.microsoft.com/office/drawing/2014/main" id="{1FDD0E62-89A6-4120-8969-9825E753C0D1}"/>
            </a:ext>
          </a:extLst>
        </xdr:cNvPr>
        <xdr:cNvSpPr txBox="1"/>
      </xdr:nvSpPr>
      <xdr:spPr>
        <a:xfrm>
          <a:off x="7629071" y="1054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23" name="Textfeld 1022">
          <a:extLst>
            <a:ext uri="{FF2B5EF4-FFF2-40B4-BE49-F238E27FC236}">
              <a16:creationId xmlns:a16="http://schemas.microsoft.com/office/drawing/2014/main" id="{8C5B9FB0-3109-44D0-8FA2-130A1B421547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24" name="Textfeld 1023">
          <a:extLst>
            <a:ext uri="{FF2B5EF4-FFF2-40B4-BE49-F238E27FC236}">
              <a16:creationId xmlns:a16="http://schemas.microsoft.com/office/drawing/2014/main" id="{3E1DDC4C-B86F-4BEA-8F6A-204091D43683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25" name="Textfeld 1024">
          <a:extLst>
            <a:ext uri="{FF2B5EF4-FFF2-40B4-BE49-F238E27FC236}">
              <a16:creationId xmlns:a16="http://schemas.microsoft.com/office/drawing/2014/main" id="{9DB7545B-D9D3-400C-80D1-6151393FFB3E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26" name="Textfeld 1025">
          <a:extLst>
            <a:ext uri="{FF2B5EF4-FFF2-40B4-BE49-F238E27FC236}">
              <a16:creationId xmlns:a16="http://schemas.microsoft.com/office/drawing/2014/main" id="{31219BDA-320F-45E6-A96E-3D07E6326803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27" name="Textfeld 1026">
          <a:extLst>
            <a:ext uri="{FF2B5EF4-FFF2-40B4-BE49-F238E27FC236}">
              <a16:creationId xmlns:a16="http://schemas.microsoft.com/office/drawing/2014/main" id="{2139C825-FF59-4B1F-B301-8D8C1FEEBAC9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28" name="Textfeld 1027">
          <a:extLst>
            <a:ext uri="{FF2B5EF4-FFF2-40B4-BE49-F238E27FC236}">
              <a16:creationId xmlns:a16="http://schemas.microsoft.com/office/drawing/2014/main" id="{72D023AA-A5E2-4A98-8F59-FA55C7F9DE07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29" name="Textfeld 1028">
          <a:extLst>
            <a:ext uri="{FF2B5EF4-FFF2-40B4-BE49-F238E27FC236}">
              <a16:creationId xmlns:a16="http://schemas.microsoft.com/office/drawing/2014/main" id="{EEF1C873-3062-44F5-A5B7-2ECB881D10A9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30" name="Textfeld 1029">
          <a:extLst>
            <a:ext uri="{FF2B5EF4-FFF2-40B4-BE49-F238E27FC236}">
              <a16:creationId xmlns:a16="http://schemas.microsoft.com/office/drawing/2014/main" id="{12A65E8F-BA0E-4F9B-BA33-F04CE2FEDF58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31" name="Textfeld 1030">
          <a:extLst>
            <a:ext uri="{FF2B5EF4-FFF2-40B4-BE49-F238E27FC236}">
              <a16:creationId xmlns:a16="http://schemas.microsoft.com/office/drawing/2014/main" id="{0F7AA807-3CC6-470C-9FC2-194278654A11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32" name="Textfeld 1031">
          <a:extLst>
            <a:ext uri="{FF2B5EF4-FFF2-40B4-BE49-F238E27FC236}">
              <a16:creationId xmlns:a16="http://schemas.microsoft.com/office/drawing/2014/main" id="{EC90399B-D424-48EC-8131-3BAAA66A34E2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33" name="Textfeld 1032">
          <a:extLst>
            <a:ext uri="{FF2B5EF4-FFF2-40B4-BE49-F238E27FC236}">
              <a16:creationId xmlns:a16="http://schemas.microsoft.com/office/drawing/2014/main" id="{9300D387-E4D0-4824-9BD7-D34C621B33CF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34" name="Textfeld 1033">
          <a:extLst>
            <a:ext uri="{FF2B5EF4-FFF2-40B4-BE49-F238E27FC236}">
              <a16:creationId xmlns:a16="http://schemas.microsoft.com/office/drawing/2014/main" id="{333969CE-09C7-442B-AE9A-8E5B121FC20E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35" name="Textfeld 1034">
          <a:extLst>
            <a:ext uri="{FF2B5EF4-FFF2-40B4-BE49-F238E27FC236}">
              <a16:creationId xmlns:a16="http://schemas.microsoft.com/office/drawing/2014/main" id="{2BB3278D-2334-489A-B3D0-0E68AF5A9CC2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36" name="Textfeld 1035">
          <a:extLst>
            <a:ext uri="{FF2B5EF4-FFF2-40B4-BE49-F238E27FC236}">
              <a16:creationId xmlns:a16="http://schemas.microsoft.com/office/drawing/2014/main" id="{92D1C709-45C4-4D8B-9B8B-84D70BB5E5E1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37" name="Textfeld 1036">
          <a:extLst>
            <a:ext uri="{FF2B5EF4-FFF2-40B4-BE49-F238E27FC236}">
              <a16:creationId xmlns:a16="http://schemas.microsoft.com/office/drawing/2014/main" id="{43B373BC-33C6-4E53-B422-4DCE503E5731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38" name="Textfeld 1037">
          <a:extLst>
            <a:ext uri="{FF2B5EF4-FFF2-40B4-BE49-F238E27FC236}">
              <a16:creationId xmlns:a16="http://schemas.microsoft.com/office/drawing/2014/main" id="{A38081C6-C978-4CA3-9164-66223A2125C2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39" name="Textfeld 1038">
          <a:extLst>
            <a:ext uri="{FF2B5EF4-FFF2-40B4-BE49-F238E27FC236}">
              <a16:creationId xmlns:a16="http://schemas.microsoft.com/office/drawing/2014/main" id="{7A506B5D-A177-4877-9788-E949D8F5D3F7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40" name="Textfeld 1039">
          <a:extLst>
            <a:ext uri="{FF2B5EF4-FFF2-40B4-BE49-F238E27FC236}">
              <a16:creationId xmlns:a16="http://schemas.microsoft.com/office/drawing/2014/main" id="{5CFDCCE7-F00D-4BD7-901B-D4C9EAB8E3A0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41" name="Textfeld 1040">
          <a:extLst>
            <a:ext uri="{FF2B5EF4-FFF2-40B4-BE49-F238E27FC236}">
              <a16:creationId xmlns:a16="http://schemas.microsoft.com/office/drawing/2014/main" id="{BE528FC2-662E-4976-ABE0-112738BB5A03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42" name="Textfeld 1041">
          <a:extLst>
            <a:ext uri="{FF2B5EF4-FFF2-40B4-BE49-F238E27FC236}">
              <a16:creationId xmlns:a16="http://schemas.microsoft.com/office/drawing/2014/main" id="{C5C9E5C9-B9FE-42B1-B2E7-6848C99A23C9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43" name="Textfeld 1042">
          <a:extLst>
            <a:ext uri="{FF2B5EF4-FFF2-40B4-BE49-F238E27FC236}">
              <a16:creationId xmlns:a16="http://schemas.microsoft.com/office/drawing/2014/main" id="{CCA0CD7F-21D2-414C-98C5-9409A7311AD6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44" name="Textfeld 1043">
          <a:extLst>
            <a:ext uri="{FF2B5EF4-FFF2-40B4-BE49-F238E27FC236}">
              <a16:creationId xmlns:a16="http://schemas.microsoft.com/office/drawing/2014/main" id="{E89F817F-F7A7-4BD3-A155-255BB73FC2BD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45" name="Textfeld 1044">
          <a:extLst>
            <a:ext uri="{FF2B5EF4-FFF2-40B4-BE49-F238E27FC236}">
              <a16:creationId xmlns:a16="http://schemas.microsoft.com/office/drawing/2014/main" id="{DAAD0BDA-F5F9-462E-BE02-EB5D708F8A2D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46" name="Textfeld 1045">
          <a:extLst>
            <a:ext uri="{FF2B5EF4-FFF2-40B4-BE49-F238E27FC236}">
              <a16:creationId xmlns:a16="http://schemas.microsoft.com/office/drawing/2014/main" id="{CD380310-EC6C-459C-A010-7721E4FB1B6C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47" name="Textfeld 1046">
          <a:extLst>
            <a:ext uri="{FF2B5EF4-FFF2-40B4-BE49-F238E27FC236}">
              <a16:creationId xmlns:a16="http://schemas.microsoft.com/office/drawing/2014/main" id="{F353B3B9-2C19-4799-980D-C0799E66FC0A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48" name="Textfeld 1047">
          <a:extLst>
            <a:ext uri="{FF2B5EF4-FFF2-40B4-BE49-F238E27FC236}">
              <a16:creationId xmlns:a16="http://schemas.microsoft.com/office/drawing/2014/main" id="{4249F18B-23A1-4E1E-963F-F15D78A0FDAD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49" name="Textfeld 1048">
          <a:extLst>
            <a:ext uri="{FF2B5EF4-FFF2-40B4-BE49-F238E27FC236}">
              <a16:creationId xmlns:a16="http://schemas.microsoft.com/office/drawing/2014/main" id="{D91CDD52-4878-49F4-A2DE-FB5C37C06D9C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50" name="Textfeld 1049">
          <a:extLst>
            <a:ext uri="{FF2B5EF4-FFF2-40B4-BE49-F238E27FC236}">
              <a16:creationId xmlns:a16="http://schemas.microsoft.com/office/drawing/2014/main" id="{EE1D29D3-EA78-4E3E-9CD1-9900562290CD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51" name="Textfeld 1050">
          <a:extLst>
            <a:ext uri="{FF2B5EF4-FFF2-40B4-BE49-F238E27FC236}">
              <a16:creationId xmlns:a16="http://schemas.microsoft.com/office/drawing/2014/main" id="{36390EAF-4143-45A2-B493-4E5CD6680C0E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52" name="Textfeld 1051">
          <a:extLst>
            <a:ext uri="{FF2B5EF4-FFF2-40B4-BE49-F238E27FC236}">
              <a16:creationId xmlns:a16="http://schemas.microsoft.com/office/drawing/2014/main" id="{D2A19DE2-B15C-42A4-8B50-B03D48D8653A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53" name="Textfeld 1052">
          <a:extLst>
            <a:ext uri="{FF2B5EF4-FFF2-40B4-BE49-F238E27FC236}">
              <a16:creationId xmlns:a16="http://schemas.microsoft.com/office/drawing/2014/main" id="{03456B91-4BF2-4BF2-8EF1-BD0C36CB5316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54" name="Textfeld 1053">
          <a:extLst>
            <a:ext uri="{FF2B5EF4-FFF2-40B4-BE49-F238E27FC236}">
              <a16:creationId xmlns:a16="http://schemas.microsoft.com/office/drawing/2014/main" id="{D33B8017-B13A-47E3-95CD-C27F6B303C0D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55" name="Textfeld 1054">
          <a:extLst>
            <a:ext uri="{FF2B5EF4-FFF2-40B4-BE49-F238E27FC236}">
              <a16:creationId xmlns:a16="http://schemas.microsoft.com/office/drawing/2014/main" id="{13F559CC-952D-49B1-8C8C-62CA9BC4992F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56" name="Textfeld 1055">
          <a:extLst>
            <a:ext uri="{FF2B5EF4-FFF2-40B4-BE49-F238E27FC236}">
              <a16:creationId xmlns:a16="http://schemas.microsoft.com/office/drawing/2014/main" id="{9574D9AF-64ED-4FAE-848C-7D6597783897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57" name="Textfeld 1056">
          <a:extLst>
            <a:ext uri="{FF2B5EF4-FFF2-40B4-BE49-F238E27FC236}">
              <a16:creationId xmlns:a16="http://schemas.microsoft.com/office/drawing/2014/main" id="{0328DC1A-5133-4F84-8F1F-A1DA481999CA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58" name="Textfeld 1057">
          <a:extLst>
            <a:ext uri="{FF2B5EF4-FFF2-40B4-BE49-F238E27FC236}">
              <a16:creationId xmlns:a16="http://schemas.microsoft.com/office/drawing/2014/main" id="{15A63B16-36DC-45C9-90F1-8FB291CA2FDD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59" name="Textfeld 1058">
          <a:extLst>
            <a:ext uri="{FF2B5EF4-FFF2-40B4-BE49-F238E27FC236}">
              <a16:creationId xmlns:a16="http://schemas.microsoft.com/office/drawing/2014/main" id="{8CF61FF3-0CE9-4153-AA80-01D3FF5D5D3A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60" name="Textfeld 1059">
          <a:extLst>
            <a:ext uri="{FF2B5EF4-FFF2-40B4-BE49-F238E27FC236}">
              <a16:creationId xmlns:a16="http://schemas.microsoft.com/office/drawing/2014/main" id="{7D22BE16-1E12-4357-A1AE-6A3183DA6C42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61" name="Textfeld 1060">
          <a:extLst>
            <a:ext uri="{FF2B5EF4-FFF2-40B4-BE49-F238E27FC236}">
              <a16:creationId xmlns:a16="http://schemas.microsoft.com/office/drawing/2014/main" id="{D1E30F8D-24C5-486C-B1B3-40BE9EC4A513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62" name="Textfeld 1061">
          <a:extLst>
            <a:ext uri="{FF2B5EF4-FFF2-40B4-BE49-F238E27FC236}">
              <a16:creationId xmlns:a16="http://schemas.microsoft.com/office/drawing/2014/main" id="{B65DD04B-1EFB-4605-B4EC-EF3942598627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63" name="Textfeld 1062">
          <a:extLst>
            <a:ext uri="{FF2B5EF4-FFF2-40B4-BE49-F238E27FC236}">
              <a16:creationId xmlns:a16="http://schemas.microsoft.com/office/drawing/2014/main" id="{002ED972-EA0C-4E76-AD25-411024A6D102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64" name="Textfeld 1063">
          <a:extLst>
            <a:ext uri="{FF2B5EF4-FFF2-40B4-BE49-F238E27FC236}">
              <a16:creationId xmlns:a16="http://schemas.microsoft.com/office/drawing/2014/main" id="{FD4769A5-1749-4355-B6AA-8FC99BBA8F07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65" name="Textfeld 1064">
          <a:extLst>
            <a:ext uri="{FF2B5EF4-FFF2-40B4-BE49-F238E27FC236}">
              <a16:creationId xmlns:a16="http://schemas.microsoft.com/office/drawing/2014/main" id="{600EF6AC-33DA-4DDD-9D1D-6901158B5F07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66" name="Textfeld 1065">
          <a:extLst>
            <a:ext uri="{FF2B5EF4-FFF2-40B4-BE49-F238E27FC236}">
              <a16:creationId xmlns:a16="http://schemas.microsoft.com/office/drawing/2014/main" id="{85EC086C-4E02-432E-9119-499118C7992E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067" name="Textfeld 1066">
          <a:extLst>
            <a:ext uri="{FF2B5EF4-FFF2-40B4-BE49-F238E27FC236}">
              <a16:creationId xmlns:a16="http://schemas.microsoft.com/office/drawing/2014/main" id="{1958AF25-893F-4636-857C-1F1F68A02C81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153" name="Textfeld 1152">
          <a:extLst>
            <a:ext uri="{FF2B5EF4-FFF2-40B4-BE49-F238E27FC236}">
              <a16:creationId xmlns:a16="http://schemas.microsoft.com/office/drawing/2014/main" id="{E67DBD50-9CE6-4B53-B053-A1016250F737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154" name="Textfeld 1153">
          <a:extLst>
            <a:ext uri="{FF2B5EF4-FFF2-40B4-BE49-F238E27FC236}">
              <a16:creationId xmlns:a16="http://schemas.microsoft.com/office/drawing/2014/main" id="{3C08E58A-CF41-4331-B758-A5CF4386842F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155" name="Textfeld 1154">
          <a:extLst>
            <a:ext uri="{FF2B5EF4-FFF2-40B4-BE49-F238E27FC236}">
              <a16:creationId xmlns:a16="http://schemas.microsoft.com/office/drawing/2014/main" id="{E81D5E96-3A86-4C54-9FEC-5C8F3B994303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156" name="Textfeld 1155">
          <a:extLst>
            <a:ext uri="{FF2B5EF4-FFF2-40B4-BE49-F238E27FC236}">
              <a16:creationId xmlns:a16="http://schemas.microsoft.com/office/drawing/2014/main" id="{E0EF242B-7780-45E9-9C7C-DD01D96A69BA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157" name="Textfeld 1156">
          <a:extLst>
            <a:ext uri="{FF2B5EF4-FFF2-40B4-BE49-F238E27FC236}">
              <a16:creationId xmlns:a16="http://schemas.microsoft.com/office/drawing/2014/main" id="{6368CB1E-6B92-4396-9033-3C0F60054B87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158" name="Textfeld 1157">
          <a:extLst>
            <a:ext uri="{FF2B5EF4-FFF2-40B4-BE49-F238E27FC236}">
              <a16:creationId xmlns:a16="http://schemas.microsoft.com/office/drawing/2014/main" id="{1CEBC6A1-5DE5-4167-BE79-88D0E94BA796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159" name="Textfeld 1158">
          <a:extLst>
            <a:ext uri="{FF2B5EF4-FFF2-40B4-BE49-F238E27FC236}">
              <a16:creationId xmlns:a16="http://schemas.microsoft.com/office/drawing/2014/main" id="{268255B9-6E1B-4CC5-B8E4-F836C9233309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160" name="Textfeld 1159">
          <a:extLst>
            <a:ext uri="{FF2B5EF4-FFF2-40B4-BE49-F238E27FC236}">
              <a16:creationId xmlns:a16="http://schemas.microsoft.com/office/drawing/2014/main" id="{A7EB6D2C-B947-4DE5-890C-30F491648EB7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161" name="Textfeld 1160">
          <a:extLst>
            <a:ext uri="{FF2B5EF4-FFF2-40B4-BE49-F238E27FC236}">
              <a16:creationId xmlns:a16="http://schemas.microsoft.com/office/drawing/2014/main" id="{41E2EAC7-A686-4E75-BC64-FBCC5F7C9639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162" name="Textfeld 1161">
          <a:extLst>
            <a:ext uri="{FF2B5EF4-FFF2-40B4-BE49-F238E27FC236}">
              <a16:creationId xmlns:a16="http://schemas.microsoft.com/office/drawing/2014/main" id="{6D0473C5-D8F9-42CA-97EE-EC441F094D59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163" name="Textfeld 1162">
          <a:extLst>
            <a:ext uri="{FF2B5EF4-FFF2-40B4-BE49-F238E27FC236}">
              <a16:creationId xmlns:a16="http://schemas.microsoft.com/office/drawing/2014/main" id="{127971CD-38E4-4108-8404-FD15C32CE341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164" name="Textfeld 1163">
          <a:extLst>
            <a:ext uri="{FF2B5EF4-FFF2-40B4-BE49-F238E27FC236}">
              <a16:creationId xmlns:a16="http://schemas.microsoft.com/office/drawing/2014/main" id="{CAB3090B-EEB6-4060-A9BD-54C7B8FF3233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165" name="Textfeld 1164">
          <a:extLst>
            <a:ext uri="{FF2B5EF4-FFF2-40B4-BE49-F238E27FC236}">
              <a16:creationId xmlns:a16="http://schemas.microsoft.com/office/drawing/2014/main" id="{4F7BB3F6-EA30-454D-906F-91040402E38C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166" name="Textfeld 1165">
          <a:extLst>
            <a:ext uri="{FF2B5EF4-FFF2-40B4-BE49-F238E27FC236}">
              <a16:creationId xmlns:a16="http://schemas.microsoft.com/office/drawing/2014/main" id="{C900E5A0-91FA-47C1-90D0-202D48A9D446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167" name="Textfeld 1166">
          <a:extLst>
            <a:ext uri="{FF2B5EF4-FFF2-40B4-BE49-F238E27FC236}">
              <a16:creationId xmlns:a16="http://schemas.microsoft.com/office/drawing/2014/main" id="{3326D8B7-4DA5-4400-AD1B-0A3B8C5F43BD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168" name="Textfeld 1167">
          <a:extLst>
            <a:ext uri="{FF2B5EF4-FFF2-40B4-BE49-F238E27FC236}">
              <a16:creationId xmlns:a16="http://schemas.microsoft.com/office/drawing/2014/main" id="{DCABC20E-C7A3-4481-A757-E3E9F298DDEF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169" name="Textfeld 1168">
          <a:extLst>
            <a:ext uri="{FF2B5EF4-FFF2-40B4-BE49-F238E27FC236}">
              <a16:creationId xmlns:a16="http://schemas.microsoft.com/office/drawing/2014/main" id="{11645268-F55F-4FF0-8677-D5D4349BF37E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170" name="Textfeld 1169">
          <a:extLst>
            <a:ext uri="{FF2B5EF4-FFF2-40B4-BE49-F238E27FC236}">
              <a16:creationId xmlns:a16="http://schemas.microsoft.com/office/drawing/2014/main" id="{838FEAA8-0AC3-4E32-B20D-6AE060AAE996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171" name="Textfeld 1170">
          <a:extLst>
            <a:ext uri="{FF2B5EF4-FFF2-40B4-BE49-F238E27FC236}">
              <a16:creationId xmlns:a16="http://schemas.microsoft.com/office/drawing/2014/main" id="{0F2836D9-BFB3-4828-BE4C-71EFEE8DE2F0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172" name="Textfeld 1171">
          <a:extLst>
            <a:ext uri="{FF2B5EF4-FFF2-40B4-BE49-F238E27FC236}">
              <a16:creationId xmlns:a16="http://schemas.microsoft.com/office/drawing/2014/main" id="{83CCA7F7-AD80-400E-B7CE-A8D84A92D87E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278" name="Textfeld 1277">
          <a:extLst>
            <a:ext uri="{FF2B5EF4-FFF2-40B4-BE49-F238E27FC236}">
              <a16:creationId xmlns:a16="http://schemas.microsoft.com/office/drawing/2014/main" id="{F0147CC1-993E-451D-9E05-F447B91B185E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279" name="Textfeld 1278">
          <a:extLst>
            <a:ext uri="{FF2B5EF4-FFF2-40B4-BE49-F238E27FC236}">
              <a16:creationId xmlns:a16="http://schemas.microsoft.com/office/drawing/2014/main" id="{2EE459E3-5842-4A7E-9E4B-A72C7AF4BFA2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280" name="Textfeld 1279">
          <a:extLst>
            <a:ext uri="{FF2B5EF4-FFF2-40B4-BE49-F238E27FC236}">
              <a16:creationId xmlns:a16="http://schemas.microsoft.com/office/drawing/2014/main" id="{48A63B6D-C050-4259-AD78-5B6F841E18C6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281" name="Textfeld 1280">
          <a:extLst>
            <a:ext uri="{FF2B5EF4-FFF2-40B4-BE49-F238E27FC236}">
              <a16:creationId xmlns:a16="http://schemas.microsoft.com/office/drawing/2014/main" id="{1C353E23-344F-4382-8E45-6D80A3F725A7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282" name="Textfeld 1281">
          <a:extLst>
            <a:ext uri="{FF2B5EF4-FFF2-40B4-BE49-F238E27FC236}">
              <a16:creationId xmlns:a16="http://schemas.microsoft.com/office/drawing/2014/main" id="{AC95445F-87C2-48D4-B044-147FCE8ACE7A}"/>
            </a:ext>
          </a:extLst>
        </xdr:cNvPr>
        <xdr:cNvSpPr txBox="1"/>
      </xdr:nvSpPr>
      <xdr:spPr>
        <a:xfrm>
          <a:off x="7632700" y="47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283" name="Textfeld 1282">
          <a:extLst>
            <a:ext uri="{FF2B5EF4-FFF2-40B4-BE49-F238E27FC236}">
              <a16:creationId xmlns:a16="http://schemas.microsoft.com/office/drawing/2014/main" id="{3C17A044-CB52-4803-A3BD-6762C674ACAA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284" name="Textfeld 1283">
          <a:extLst>
            <a:ext uri="{FF2B5EF4-FFF2-40B4-BE49-F238E27FC236}">
              <a16:creationId xmlns:a16="http://schemas.microsoft.com/office/drawing/2014/main" id="{08F4581B-28DF-4C6D-A129-59362269BC10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285" name="Textfeld 1284">
          <a:extLst>
            <a:ext uri="{FF2B5EF4-FFF2-40B4-BE49-F238E27FC236}">
              <a16:creationId xmlns:a16="http://schemas.microsoft.com/office/drawing/2014/main" id="{0097330D-2D1B-47F6-992C-C872792A220A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286" name="Textfeld 1285">
          <a:extLst>
            <a:ext uri="{FF2B5EF4-FFF2-40B4-BE49-F238E27FC236}">
              <a16:creationId xmlns:a16="http://schemas.microsoft.com/office/drawing/2014/main" id="{03CB91BC-442B-4532-8B6B-792485D48C6B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287" name="Textfeld 1286">
          <a:extLst>
            <a:ext uri="{FF2B5EF4-FFF2-40B4-BE49-F238E27FC236}">
              <a16:creationId xmlns:a16="http://schemas.microsoft.com/office/drawing/2014/main" id="{E5584559-E49D-4A5F-BE43-7902A43668D2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288" name="Textfeld 1287">
          <a:extLst>
            <a:ext uri="{FF2B5EF4-FFF2-40B4-BE49-F238E27FC236}">
              <a16:creationId xmlns:a16="http://schemas.microsoft.com/office/drawing/2014/main" id="{6868E9BA-1CEC-4BFF-9228-C7C9B77B1A3B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289" name="Textfeld 1288">
          <a:extLst>
            <a:ext uri="{FF2B5EF4-FFF2-40B4-BE49-F238E27FC236}">
              <a16:creationId xmlns:a16="http://schemas.microsoft.com/office/drawing/2014/main" id="{02457C1A-8047-4C2C-9E64-660105984161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290" name="Textfeld 1289">
          <a:extLst>
            <a:ext uri="{FF2B5EF4-FFF2-40B4-BE49-F238E27FC236}">
              <a16:creationId xmlns:a16="http://schemas.microsoft.com/office/drawing/2014/main" id="{2FD955D1-F344-4367-B4D7-DDA570F19309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291" name="Textfeld 1290">
          <a:extLst>
            <a:ext uri="{FF2B5EF4-FFF2-40B4-BE49-F238E27FC236}">
              <a16:creationId xmlns:a16="http://schemas.microsoft.com/office/drawing/2014/main" id="{9D551AF0-D956-4BB2-A567-F52DB3054441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292" name="Textfeld 1291">
          <a:extLst>
            <a:ext uri="{FF2B5EF4-FFF2-40B4-BE49-F238E27FC236}">
              <a16:creationId xmlns:a16="http://schemas.microsoft.com/office/drawing/2014/main" id="{87F58736-8DB0-4F6F-B396-662D27DA8C5F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293" name="Textfeld 1292">
          <a:extLst>
            <a:ext uri="{FF2B5EF4-FFF2-40B4-BE49-F238E27FC236}">
              <a16:creationId xmlns:a16="http://schemas.microsoft.com/office/drawing/2014/main" id="{B973E1AE-6E36-42C6-9723-9E981FB8B8C3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294" name="Textfeld 1293">
          <a:extLst>
            <a:ext uri="{FF2B5EF4-FFF2-40B4-BE49-F238E27FC236}">
              <a16:creationId xmlns:a16="http://schemas.microsoft.com/office/drawing/2014/main" id="{39CA3CFB-1D1C-4A07-9AB3-F6806B4086A7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295" name="Textfeld 1294">
          <a:extLst>
            <a:ext uri="{FF2B5EF4-FFF2-40B4-BE49-F238E27FC236}">
              <a16:creationId xmlns:a16="http://schemas.microsoft.com/office/drawing/2014/main" id="{533142A5-7D2C-40CC-89F5-5C403F1D07AA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296" name="Textfeld 1295">
          <a:extLst>
            <a:ext uri="{FF2B5EF4-FFF2-40B4-BE49-F238E27FC236}">
              <a16:creationId xmlns:a16="http://schemas.microsoft.com/office/drawing/2014/main" id="{8EAD73EE-1867-4423-B05F-168DFE40F616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297" name="Textfeld 1296">
          <a:extLst>
            <a:ext uri="{FF2B5EF4-FFF2-40B4-BE49-F238E27FC236}">
              <a16:creationId xmlns:a16="http://schemas.microsoft.com/office/drawing/2014/main" id="{E1442BCD-16F5-49CD-A279-E9B1FE90A6E2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298" name="Textfeld 1297">
          <a:extLst>
            <a:ext uri="{FF2B5EF4-FFF2-40B4-BE49-F238E27FC236}">
              <a16:creationId xmlns:a16="http://schemas.microsoft.com/office/drawing/2014/main" id="{F1F8E610-0AF5-436C-A86E-2F53511405B3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299" name="Textfeld 1298">
          <a:extLst>
            <a:ext uri="{FF2B5EF4-FFF2-40B4-BE49-F238E27FC236}">
              <a16:creationId xmlns:a16="http://schemas.microsoft.com/office/drawing/2014/main" id="{335A6E86-5D3E-489E-98B0-B26840B17D3C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00" name="Textfeld 1299">
          <a:extLst>
            <a:ext uri="{FF2B5EF4-FFF2-40B4-BE49-F238E27FC236}">
              <a16:creationId xmlns:a16="http://schemas.microsoft.com/office/drawing/2014/main" id="{0882AC8A-C801-4F8A-8A57-51196C82AA72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01" name="Textfeld 1300">
          <a:extLst>
            <a:ext uri="{FF2B5EF4-FFF2-40B4-BE49-F238E27FC236}">
              <a16:creationId xmlns:a16="http://schemas.microsoft.com/office/drawing/2014/main" id="{B8DB9C9D-04BD-4FC6-AC2E-D7361D0BB951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02" name="Textfeld 1301">
          <a:extLst>
            <a:ext uri="{FF2B5EF4-FFF2-40B4-BE49-F238E27FC236}">
              <a16:creationId xmlns:a16="http://schemas.microsoft.com/office/drawing/2014/main" id="{E942CEF2-0E03-4C60-8307-BCFCB7252A9D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03" name="Textfeld 1302">
          <a:extLst>
            <a:ext uri="{FF2B5EF4-FFF2-40B4-BE49-F238E27FC236}">
              <a16:creationId xmlns:a16="http://schemas.microsoft.com/office/drawing/2014/main" id="{ADF8DE37-B4E3-40DA-8DE1-0726142075CE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04" name="Textfeld 1303">
          <a:extLst>
            <a:ext uri="{FF2B5EF4-FFF2-40B4-BE49-F238E27FC236}">
              <a16:creationId xmlns:a16="http://schemas.microsoft.com/office/drawing/2014/main" id="{D00C29A4-FB97-4736-8901-2FD751B15044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05" name="Textfeld 1304">
          <a:extLst>
            <a:ext uri="{FF2B5EF4-FFF2-40B4-BE49-F238E27FC236}">
              <a16:creationId xmlns:a16="http://schemas.microsoft.com/office/drawing/2014/main" id="{8ED226E1-5D77-4909-9AA1-3B7F2D272FAE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06" name="Textfeld 1305">
          <a:extLst>
            <a:ext uri="{FF2B5EF4-FFF2-40B4-BE49-F238E27FC236}">
              <a16:creationId xmlns:a16="http://schemas.microsoft.com/office/drawing/2014/main" id="{09A649D2-B0B7-4BAB-B035-38B954263A45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07" name="Textfeld 1306">
          <a:extLst>
            <a:ext uri="{FF2B5EF4-FFF2-40B4-BE49-F238E27FC236}">
              <a16:creationId xmlns:a16="http://schemas.microsoft.com/office/drawing/2014/main" id="{DEE8BC93-3826-4776-9B0E-75E5A6D708CC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08" name="Textfeld 1307">
          <a:extLst>
            <a:ext uri="{FF2B5EF4-FFF2-40B4-BE49-F238E27FC236}">
              <a16:creationId xmlns:a16="http://schemas.microsoft.com/office/drawing/2014/main" id="{E92D9874-15DA-47A3-80A7-E1DCAD52E16B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09" name="Textfeld 1308">
          <a:extLst>
            <a:ext uri="{FF2B5EF4-FFF2-40B4-BE49-F238E27FC236}">
              <a16:creationId xmlns:a16="http://schemas.microsoft.com/office/drawing/2014/main" id="{074D8069-9F9B-414B-B14C-7D28159C86C0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10" name="Textfeld 1309">
          <a:extLst>
            <a:ext uri="{FF2B5EF4-FFF2-40B4-BE49-F238E27FC236}">
              <a16:creationId xmlns:a16="http://schemas.microsoft.com/office/drawing/2014/main" id="{A0ADBAD1-273A-4D81-9190-309125D3DA16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11" name="Textfeld 1310">
          <a:extLst>
            <a:ext uri="{FF2B5EF4-FFF2-40B4-BE49-F238E27FC236}">
              <a16:creationId xmlns:a16="http://schemas.microsoft.com/office/drawing/2014/main" id="{96F6EBA4-2225-49F1-8573-AF247B25EBF6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12" name="Textfeld 1311">
          <a:extLst>
            <a:ext uri="{FF2B5EF4-FFF2-40B4-BE49-F238E27FC236}">
              <a16:creationId xmlns:a16="http://schemas.microsoft.com/office/drawing/2014/main" id="{31758B75-F76B-453B-9E1D-23CEA963CEC5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13" name="Textfeld 1312">
          <a:extLst>
            <a:ext uri="{FF2B5EF4-FFF2-40B4-BE49-F238E27FC236}">
              <a16:creationId xmlns:a16="http://schemas.microsoft.com/office/drawing/2014/main" id="{2EF59CCE-DEE9-48C9-A476-BC896646D8CC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14" name="Textfeld 1313">
          <a:extLst>
            <a:ext uri="{FF2B5EF4-FFF2-40B4-BE49-F238E27FC236}">
              <a16:creationId xmlns:a16="http://schemas.microsoft.com/office/drawing/2014/main" id="{D8B6092B-B282-47AA-9871-62EECA0B7FB8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15" name="Textfeld 1314">
          <a:extLst>
            <a:ext uri="{FF2B5EF4-FFF2-40B4-BE49-F238E27FC236}">
              <a16:creationId xmlns:a16="http://schemas.microsoft.com/office/drawing/2014/main" id="{563E4E46-8A22-4B16-84EF-2791F528D2E5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16" name="Textfeld 1315">
          <a:extLst>
            <a:ext uri="{FF2B5EF4-FFF2-40B4-BE49-F238E27FC236}">
              <a16:creationId xmlns:a16="http://schemas.microsoft.com/office/drawing/2014/main" id="{920D40F7-97F4-4E76-8B02-56B4E6F82BD1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17" name="Textfeld 1316">
          <a:extLst>
            <a:ext uri="{FF2B5EF4-FFF2-40B4-BE49-F238E27FC236}">
              <a16:creationId xmlns:a16="http://schemas.microsoft.com/office/drawing/2014/main" id="{EC483FCB-6FA6-49B1-AC4D-2A335A9F1335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18" name="Textfeld 1317">
          <a:extLst>
            <a:ext uri="{FF2B5EF4-FFF2-40B4-BE49-F238E27FC236}">
              <a16:creationId xmlns:a16="http://schemas.microsoft.com/office/drawing/2014/main" id="{79DF6F4E-00A3-4C01-8DE8-735C056A79D2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19" name="Textfeld 1318">
          <a:extLst>
            <a:ext uri="{FF2B5EF4-FFF2-40B4-BE49-F238E27FC236}">
              <a16:creationId xmlns:a16="http://schemas.microsoft.com/office/drawing/2014/main" id="{4901B39F-80FA-4603-8FBD-C3C43A181925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20" name="Textfeld 1319">
          <a:extLst>
            <a:ext uri="{FF2B5EF4-FFF2-40B4-BE49-F238E27FC236}">
              <a16:creationId xmlns:a16="http://schemas.microsoft.com/office/drawing/2014/main" id="{305287CD-75B1-4D82-9A9D-98A8E717F3E2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21" name="Textfeld 1320">
          <a:extLst>
            <a:ext uri="{FF2B5EF4-FFF2-40B4-BE49-F238E27FC236}">
              <a16:creationId xmlns:a16="http://schemas.microsoft.com/office/drawing/2014/main" id="{B8AFD92C-E730-48D7-A24A-0E71D9201D42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22" name="Textfeld 1321">
          <a:extLst>
            <a:ext uri="{FF2B5EF4-FFF2-40B4-BE49-F238E27FC236}">
              <a16:creationId xmlns:a16="http://schemas.microsoft.com/office/drawing/2014/main" id="{904F7F50-45CF-433C-B9E8-E856B4BCCD63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23" name="Textfeld 1322">
          <a:extLst>
            <a:ext uri="{FF2B5EF4-FFF2-40B4-BE49-F238E27FC236}">
              <a16:creationId xmlns:a16="http://schemas.microsoft.com/office/drawing/2014/main" id="{9E6AE5C2-B103-485F-91CE-933C7B7153CF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24" name="Textfeld 1323">
          <a:extLst>
            <a:ext uri="{FF2B5EF4-FFF2-40B4-BE49-F238E27FC236}">
              <a16:creationId xmlns:a16="http://schemas.microsoft.com/office/drawing/2014/main" id="{305BA466-F58D-49D7-B93E-02E30AFE5F31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25" name="Textfeld 1324">
          <a:extLst>
            <a:ext uri="{FF2B5EF4-FFF2-40B4-BE49-F238E27FC236}">
              <a16:creationId xmlns:a16="http://schemas.microsoft.com/office/drawing/2014/main" id="{A92E9E14-88F1-45C1-8142-8126AC973172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26" name="Textfeld 1325">
          <a:extLst>
            <a:ext uri="{FF2B5EF4-FFF2-40B4-BE49-F238E27FC236}">
              <a16:creationId xmlns:a16="http://schemas.microsoft.com/office/drawing/2014/main" id="{32CBC4F1-EBA2-49EC-A86C-1818E215B122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27" name="Textfeld 1326">
          <a:extLst>
            <a:ext uri="{FF2B5EF4-FFF2-40B4-BE49-F238E27FC236}">
              <a16:creationId xmlns:a16="http://schemas.microsoft.com/office/drawing/2014/main" id="{E7B213E5-2176-4433-BB0D-F200AFF6861B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28" name="Textfeld 1327">
          <a:extLst>
            <a:ext uri="{FF2B5EF4-FFF2-40B4-BE49-F238E27FC236}">
              <a16:creationId xmlns:a16="http://schemas.microsoft.com/office/drawing/2014/main" id="{DE98FAB2-6D1A-4476-B179-F01A52021916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29" name="Textfeld 1328">
          <a:extLst>
            <a:ext uri="{FF2B5EF4-FFF2-40B4-BE49-F238E27FC236}">
              <a16:creationId xmlns:a16="http://schemas.microsoft.com/office/drawing/2014/main" id="{92319AE9-082E-4316-8A9D-B6615FA25EB1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30" name="Textfeld 1329">
          <a:extLst>
            <a:ext uri="{FF2B5EF4-FFF2-40B4-BE49-F238E27FC236}">
              <a16:creationId xmlns:a16="http://schemas.microsoft.com/office/drawing/2014/main" id="{18202692-4C63-4FE9-BBDB-F98F9F35C030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31" name="Textfeld 1330">
          <a:extLst>
            <a:ext uri="{FF2B5EF4-FFF2-40B4-BE49-F238E27FC236}">
              <a16:creationId xmlns:a16="http://schemas.microsoft.com/office/drawing/2014/main" id="{DF560968-69C9-4642-B5D4-20B1A638B34F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32" name="Textfeld 1331">
          <a:extLst>
            <a:ext uri="{FF2B5EF4-FFF2-40B4-BE49-F238E27FC236}">
              <a16:creationId xmlns:a16="http://schemas.microsoft.com/office/drawing/2014/main" id="{079DC0E2-8F1B-4A91-BD83-CAF5C9550939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33" name="Textfeld 1332">
          <a:extLst>
            <a:ext uri="{FF2B5EF4-FFF2-40B4-BE49-F238E27FC236}">
              <a16:creationId xmlns:a16="http://schemas.microsoft.com/office/drawing/2014/main" id="{1CEB73CC-738E-4583-981D-188771CD0143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34" name="Textfeld 1333">
          <a:extLst>
            <a:ext uri="{FF2B5EF4-FFF2-40B4-BE49-F238E27FC236}">
              <a16:creationId xmlns:a16="http://schemas.microsoft.com/office/drawing/2014/main" id="{654D1BA7-D1EF-412A-9237-EE0E14FB2CA8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35" name="Textfeld 1334">
          <a:extLst>
            <a:ext uri="{FF2B5EF4-FFF2-40B4-BE49-F238E27FC236}">
              <a16:creationId xmlns:a16="http://schemas.microsoft.com/office/drawing/2014/main" id="{D2D85C40-CAEA-435F-9042-ABCC7B3079F0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36" name="Textfeld 1335">
          <a:extLst>
            <a:ext uri="{FF2B5EF4-FFF2-40B4-BE49-F238E27FC236}">
              <a16:creationId xmlns:a16="http://schemas.microsoft.com/office/drawing/2014/main" id="{8B47AC69-0CD1-495E-85A3-EDD00502FADE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37" name="Textfeld 1336">
          <a:extLst>
            <a:ext uri="{FF2B5EF4-FFF2-40B4-BE49-F238E27FC236}">
              <a16:creationId xmlns:a16="http://schemas.microsoft.com/office/drawing/2014/main" id="{5A315679-F846-46F1-8170-A62FEAD916C8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38" name="Textfeld 1337">
          <a:extLst>
            <a:ext uri="{FF2B5EF4-FFF2-40B4-BE49-F238E27FC236}">
              <a16:creationId xmlns:a16="http://schemas.microsoft.com/office/drawing/2014/main" id="{CE8AAFB4-7B13-454F-8591-D05B7E492D2D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39" name="Textfeld 1338">
          <a:extLst>
            <a:ext uri="{FF2B5EF4-FFF2-40B4-BE49-F238E27FC236}">
              <a16:creationId xmlns:a16="http://schemas.microsoft.com/office/drawing/2014/main" id="{CFBC3769-DFA4-4D12-8E45-25517DA3A609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40" name="Textfeld 1339">
          <a:extLst>
            <a:ext uri="{FF2B5EF4-FFF2-40B4-BE49-F238E27FC236}">
              <a16:creationId xmlns:a16="http://schemas.microsoft.com/office/drawing/2014/main" id="{0F6FD748-04A0-4818-BA64-46D92CBCFBC0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41" name="Textfeld 1340">
          <a:extLst>
            <a:ext uri="{FF2B5EF4-FFF2-40B4-BE49-F238E27FC236}">
              <a16:creationId xmlns:a16="http://schemas.microsoft.com/office/drawing/2014/main" id="{51DDC2E4-86A0-4004-98E0-C1122D281F8C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342" name="Textfeld 1341">
          <a:extLst>
            <a:ext uri="{FF2B5EF4-FFF2-40B4-BE49-F238E27FC236}">
              <a16:creationId xmlns:a16="http://schemas.microsoft.com/office/drawing/2014/main" id="{6A2244C7-F3EF-426B-B28D-F92E16E6DB4F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508" name="Textfeld 1507">
          <a:extLst>
            <a:ext uri="{FF2B5EF4-FFF2-40B4-BE49-F238E27FC236}">
              <a16:creationId xmlns:a16="http://schemas.microsoft.com/office/drawing/2014/main" id="{8AB771E0-063C-4D30-8498-0ECF95EBE011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509" name="Textfeld 1508">
          <a:extLst>
            <a:ext uri="{FF2B5EF4-FFF2-40B4-BE49-F238E27FC236}">
              <a16:creationId xmlns:a16="http://schemas.microsoft.com/office/drawing/2014/main" id="{6FE1ADB4-CB8C-40EF-A4BC-B3AC7993F14A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510" name="Textfeld 1509">
          <a:extLst>
            <a:ext uri="{FF2B5EF4-FFF2-40B4-BE49-F238E27FC236}">
              <a16:creationId xmlns:a16="http://schemas.microsoft.com/office/drawing/2014/main" id="{496576AE-7FF8-48DD-B696-08925E5C4F6F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511" name="Textfeld 1510">
          <a:extLst>
            <a:ext uri="{FF2B5EF4-FFF2-40B4-BE49-F238E27FC236}">
              <a16:creationId xmlns:a16="http://schemas.microsoft.com/office/drawing/2014/main" id="{96BD76E0-AA25-41AE-AC13-5055369DB6CB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512" name="Textfeld 1511">
          <a:extLst>
            <a:ext uri="{FF2B5EF4-FFF2-40B4-BE49-F238E27FC236}">
              <a16:creationId xmlns:a16="http://schemas.microsoft.com/office/drawing/2014/main" id="{DD37560A-B528-4BB5-9673-0522C158FE9A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513" name="Textfeld 1512">
          <a:extLst>
            <a:ext uri="{FF2B5EF4-FFF2-40B4-BE49-F238E27FC236}">
              <a16:creationId xmlns:a16="http://schemas.microsoft.com/office/drawing/2014/main" id="{AFD09EA8-32D7-497B-A26E-ABD78B107C87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514" name="Textfeld 1513">
          <a:extLst>
            <a:ext uri="{FF2B5EF4-FFF2-40B4-BE49-F238E27FC236}">
              <a16:creationId xmlns:a16="http://schemas.microsoft.com/office/drawing/2014/main" id="{EBEAAE96-8ACE-43A8-B78F-A6A41D9CF012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515" name="Textfeld 1514">
          <a:extLst>
            <a:ext uri="{FF2B5EF4-FFF2-40B4-BE49-F238E27FC236}">
              <a16:creationId xmlns:a16="http://schemas.microsoft.com/office/drawing/2014/main" id="{BFFF8EB5-A1E4-4EB0-AA63-B93AEA78DC1A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516" name="Textfeld 1515">
          <a:extLst>
            <a:ext uri="{FF2B5EF4-FFF2-40B4-BE49-F238E27FC236}">
              <a16:creationId xmlns:a16="http://schemas.microsoft.com/office/drawing/2014/main" id="{FCB9858D-D528-4EAE-A2FC-9C0D9037B4C3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1517" name="Textfeld 1516">
          <a:extLst>
            <a:ext uri="{FF2B5EF4-FFF2-40B4-BE49-F238E27FC236}">
              <a16:creationId xmlns:a16="http://schemas.microsoft.com/office/drawing/2014/main" id="{DE858145-4F45-429A-B9DD-3038EEEABEFE}"/>
            </a:ext>
          </a:extLst>
        </xdr:cNvPr>
        <xdr:cNvSpPr txBox="1"/>
      </xdr:nvSpPr>
      <xdr:spPr>
        <a:xfrm>
          <a:off x="7632700" y="44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518" name="Textfeld 1517">
          <a:extLst>
            <a:ext uri="{FF2B5EF4-FFF2-40B4-BE49-F238E27FC236}">
              <a16:creationId xmlns:a16="http://schemas.microsoft.com/office/drawing/2014/main" id="{1C394B50-DA57-44D9-958C-94CCCD87AD2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519" name="Textfeld 1518">
          <a:extLst>
            <a:ext uri="{FF2B5EF4-FFF2-40B4-BE49-F238E27FC236}">
              <a16:creationId xmlns:a16="http://schemas.microsoft.com/office/drawing/2014/main" id="{4C1A0C24-75D7-47E0-BF05-A104E536C74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520" name="Textfeld 1519">
          <a:extLst>
            <a:ext uri="{FF2B5EF4-FFF2-40B4-BE49-F238E27FC236}">
              <a16:creationId xmlns:a16="http://schemas.microsoft.com/office/drawing/2014/main" id="{15155E82-9613-4BA2-97CB-FEC6C7B1F3B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521" name="Textfeld 1520">
          <a:extLst>
            <a:ext uri="{FF2B5EF4-FFF2-40B4-BE49-F238E27FC236}">
              <a16:creationId xmlns:a16="http://schemas.microsoft.com/office/drawing/2014/main" id="{BA162997-0F50-4A2E-A571-873E8FC58DB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522" name="Textfeld 1521">
          <a:extLst>
            <a:ext uri="{FF2B5EF4-FFF2-40B4-BE49-F238E27FC236}">
              <a16:creationId xmlns:a16="http://schemas.microsoft.com/office/drawing/2014/main" id="{BE87885A-86B2-44CF-93A2-0FE31520EB80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523" name="Textfeld 1522">
          <a:extLst>
            <a:ext uri="{FF2B5EF4-FFF2-40B4-BE49-F238E27FC236}">
              <a16:creationId xmlns:a16="http://schemas.microsoft.com/office/drawing/2014/main" id="{8C6A9129-F5B8-4D0D-AA71-8FA6D091C49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524" name="Textfeld 1523">
          <a:extLst>
            <a:ext uri="{FF2B5EF4-FFF2-40B4-BE49-F238E27FC236}">
              <a16:creationId xmlns:a16="http://schemas.microsoft.com/office/drawing/2014/main" id="{D97B2940-CFEC-47B2-8CEA-59BF08EAA0C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525" name="Textfeld 1524">
          <a:extLst>
            <a:ext uri="{FF2B5EF4-FFF2-40B4-BE49-F238E27FC236}">
              <a16:creationId xmlns:a16="http://schemas.microsoft.com/office/drawing/2014/main" id="{387D67E7-9601-411E-8245-A68FE164305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526" name="Textfeld 1525">
          <a:extLst>
            <a:ext uri="{FF2B5EF4-FFF2-40B4-BE49-F238E27FC236}">
              <a16:creationId xmlns:a16="http://schemas.microsoft.com/office/drawing/2014/main" id="{34616E40-7F28-4ECE-9F42-9E1CB62A70A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527" name="Textfeld 1526">
          <a:extLst>
            <a:ext uri="{FF2B5EF4-FFF2-40B4-BE49-F238E27FC236}">
              <a16:creationId xmlns:a16="http://schemas.microsoft.com/office/drawing/2014/main" id="{47622D44-2C70-4345-AD59-2C1F8EC2B6C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28" name="Textfeld 1527">
          <a:extLst>
            <a:ext uri="{FF2B5EF4-FFF2-40B4-BE49-F238E27FC236}">
              <a16:creationId xmlns:a16="http://schemas.microsoft.com/office/drawing/2014/main" id="{A068B1FC-C635-497E-911B-BD8146631E0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29" name="Textfeld 1528">
          <a:extLst>
            <a:ext uri="{FF2B5EF4-FFF2-40B4-BE49-F238E27FC236}">
              <a16:creationId xmlns:a16="http://schemas.microsoft.com/office/drawing/2014/main" id="{14BB41E0-B4B3-4026-906B-A5FDAA34267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30" name="Textfeld 1529">
          <a:extLst>
            <a:ext uri="{FF2B5EF4-FFF2-40B4-BE49-F238E27FC236}">
              <a16:creationId xmlns:a16="http://schemas.microsoft.com/office/drawing/2014/main" id="{C2E95220-E05D-4059-889C-A23F6A3CFF31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31" name="Textfeld 1530">
          <a:extLst>
            <a:ext uri="{FF2B5EF4-FFF2-40B4-BE49-F238E27FC236}">
              <a16:creationId xmlns:a16="http://schemas.microsoft.com/office/drawing/2014/main" id="{6C718DA9-F87D-43D8-B71A-2E77B0A297C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32" name="Textfeld 1531">
          <a:extLst>
            <a:ext uri="{FF2B5EF4-FFF2-40B4-BE49-F238E27FC236}">
              <a16:creationId xmlns:a16="http://schemas.microsoft.com/office/drawing/2014/main" id="{F52EB69A-0978-4D0B-966B-8A93E203C6C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33" name="Textfeld 1532">
          <a:extLst>
            <a:ext uri="{FF2B5EF4-FFF2-40B4-BE49-F238E27FC236}">
              <a16:creationId xmlns:a16="http://schemas.microsoft.com/office/drawing/2014/main" id="{783E70D8-DFC3-4FB8-B3DF-A325943399F1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34" name="Textfeld 1533">
          <a:extLst>
            <a:ext uri="{FF2B5EF4-FFF2-40B4-BE49-F238E27FC236}">
              <a16:creationId xmlns:a16="http://schemas.microsoft.com/office/drawing/2014/main" id="{30D15F87-37F3-4D9E-B952-3A211D11C98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35" name="Textfeld 1534">
          <a:extLst>
            <a:ext uri="{FF2B5EF4-FFF2-40B4-BE49-F238E27FC236}">
              <a16:creationId xmlns:a16="http://schemas.microsoft.com/office/drawing/2014/main" id="{CBE9F46F-1817-4201-8A08-4C9E270993F3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36" name="Textfeld 1535">
          <a:extLst>
            <a:ext uri="{FF2B5EF4-FFF2-40B4-BE49-F238E27FC236}">
              <a16:creationId xmlns:a16="http://schemas.microsoft.com/office/drawing/2014/main" id="{684959EF-B33B-4103-8591-C50D78850F6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37" name="Textfeld 1536">
          <a:extLst>
            <a:ext uri="{FF2B5EF4-FFF2-40B4-BE49-F238E27FC236}">
              <a16:creationId xmlns:a16="http://schemas.microsoft.com/office/drawing/2014/main" id="{91ADBB2B-FCEA-4C4E-8145-3182FEABF6B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38" name="Textfeld 1537">
          <a:extLst>
            <a:ext uri="{FF2B5EF4-FFF2-40B4-BE49-F238E27FC236}">
              <a16:creationId xmlns:a16="http://schemas.microsoft.com/office/drawing/2014/main" id="{9273BBC9-48D3-400D-98B5-4625A6A0FFB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39" name="Textfeld 1538">
          <a:extLst>
            <a:ext uri="{FF2B5EF4-FFF2-40B4-BE49-F238E27FC236}">
              <a16:creationId xmlns:a16="http://schemas.microsoft.com/office/drawing/2014/main" id="{E9FF9E6E-F088-4406-94CD-198FA3D6ABA1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40" name="Textfeld 1539">
          <a:extLst>
            <a:ext uri="{FF2B5EF4-FFF2-40B4-BE49-F238E27FC236}">
              <a16:creationId xmlns:a16="http://schemas.microsoft.com/office/drawing/2014/main" id="{22D69473-8CCD-419B-B11B-AA18FEAE5DD0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41" name="Textfeld 1540">
          <a:extLst>
            <a:ext uri="{FF2B5EF4-FFF2-40B4-BE49-F238E27FC236}">
              <a16:creationId xmlns:a16="http://schemas.microsoft.com/office/drawing/2014/main" id="{02559CC8-3228-4F6B-8F1F-EF902A36527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42" name="Textfeld 1541">
          <a:extLst>
            <a:ext uri="{FF2B5EF4-FFF2-40B4-BE49-F238E27FC236}">
              <a16:creationId xmlns:a16="http://schemas.microsoft.com/office/drawing/2014/main" id="{6220336C-A438-4A58-96A0-CD17D38B1EB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43" name="Textfeld 1542">
          <a:extLst>
            <a:ext uri="{FF2B5EF4-FFF2-40B4-BE49-F238E27FC236}">
              <a16:creationId xmlns:a16="http://schemas.microsoft.com/office/drawing/2014/main" id="{DD633447-8921-468A-8762-E6AA1955F44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44" name="Textfeld 1543">
          <a:extLst>
            <a:ext uri="{FF2B5EF4-FFF2-40B4-BE49-F238E27FC236}">
              <a16:creationId xmlns:a16="http://schemas.microsoft.com/office/drawing/2014/main" id="{014B262D-6CB9-4D8A-847A-591A8C4060C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45" name="Textfeld 1544">
          <a:extLst>
            <a:ext uri="{FF2B5EF4-FFF2-40B4-BE49-F238E27FC236}">
              <a16:creationId xmlns:a16="http://schemas.microsoft.com/office/drawing/2014/main" id="{A1DFC6B5-EC53-445C-93FF-8735C822F0E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46" name="Textfeld 1545">
          <a:extLst>
            <a:ext uri="{FF2B5EF4-FFF2-40B4-BE49-F238E27FC236}">
              <a16:creationId xmlns:a16="http://schemas.microsoft.com/office/drawing/2014/main" id="{6D0AB359-F1DF-44DE-8AAC-4854F5102D3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47" name="Textfeld 1546">
          <a:extLst>
            <a:ext uri="{FF2B5EF4-FFF2-40B4-BE49-F238E27FC236}">
              <a16:creationId xmlns:a16="http://schemas.microsoft.com/office/drawing/2014/main" id="{BBA8026E-FB3A-4F86-BFA8-2801DF5E3F8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48" name="Textfeld 1547">
          <a:extLst>
            <a:ext uri="{FF2B5EF4-FFF2-40B4-BE49-F238E27FC236}">
              <a16:creationId xmlns:a16="http://schemas.microsoft.com/office/drawing/2014/main" id="{661E3C0E-C0FA-4AF0-9DF9-4D3930A8977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49" name="Textfeld 1548">
          <a:extLst>
            <a:ext uri="{FF2B5EF4-FFF2-40B4-BE49-F238E27FC236}">
              <a16:creationId xmlns:a16="http://schemas.microsoft.com/office/drawing/2014/main" id="{775366D5-C550-4D59-A445-C1C2C8CA5F4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50" name="Textfeld 1549">
          <a:extLst>
            <a:ext uri="{FF2B5EF4-FFF2-40B4-BE49-F238E27FC236}">
              <a16:creationId xmlns:a16="http://schemas.microsoft.com/office/drawing/2014/main" id="{F586AEA3-AFD9-486E-8B7B-5033F02D433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51" name="Textfeld 1550">
          <a:extLst>
            <a:ext uri="{FF2B5EF4-FFF2-40B4-BE49-F238E27FC236}">
              <a16:creationId xmlns:a16="http://schemas.microsoft.com/office/drawing/2014/main" id="{755893BC-9FD3-4A25-8EF8-36EB2AA228A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52" name="Textfeld 1551">
          <a:extLst>
            <a:ext uri="{FF2B5EF4-FFF2-40B4-BE49-F238E27FC236}">
              <a16:creationId xmlns:a16="http://schemas.microsoft.com/office/drawing/2014/main" id="{19F99C1C-650A-44AA-9499-41CE61A5AAD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553" name="Textfeld 1552">
          <a:extLst>
            <a:ext uri="{FF2B5EF4-FFF2-40B4-BE49-F238E27FC236}">
              <a16:creationId xmlns:a16="http://schemas.microsoft.com/office/drawing/2014/main" id="{170788AB-9E39-4766-86A3-0BC0AA1599C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554" name="Textfeld 1553">
          <a:extLst>
            <a:ext uri="{FF2B5EF4-FFF2-40B4-BE49-F238E27FC236}">
              <a16:creationId xmlns:a16="http://schemas.microsoft.com/office/drawing/2014/main" id="{4293C5AF-7784-4AB6-BCCA-63CFC16F4400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555" name="Textfeld 1554">
          <a:extLst>
            <a:ext uri="{FF2B5EF4-FFF2-40B4-BE49-F238E27FC236}">
              <a16:creationId xmlns:a16="http://schemas.microsoft.com/office/drawing/2014/main" id="{EB07D8EB-6BA6-4C46-8DCB-E8AC63D9D91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556" name="Textfeld 1555">
          <a:extLst>
            <a:ext uri="{FF2B5EF4-FFF2-40B4-BE49-F238E27FC236}">
              <a16:creationId xmlns:a16="http://schemas.microsoft.com/office/drawing/2014/main" id="{0A580042-BF00-4D27-80E5-C9CD47B64EB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557" name="Textfeld 1556">
          <a:extLst>
            <a:ext uri="{FF2B5EF4-FFF2-40B4-BE49-F238E27FC236}">
              <a16:creationId xmlns:a16="http://schemas.microsoft.com/office/drawing/2014/main" id="{03B39001-22CE-4FA3-86D1-923E20ABBBC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558" name="Textfeld 1557">
          <a:extLst>
            <a:ext uri="{FF2B5EF4-FFF2-40B4-BE49-F238E27FC236}">
              <a16:creationId xmlns:a16="http://schemas.microsoft.com/office/drawing/2014/main" id="{044862F6-E6CA-489D-AEA3-AA56D3D9A0F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559" name="Textfeld 1558">
          <a:extLst>
            <a:ext uri="{FF2B5EF4-FFF2-40B4-BE49-F238E27FC236}">
              <a16:creationId xmlns:a16="http://schemas.microsoft.com/office/drawing/2014/main" id="{F77D4542-03C3-4EC3-B673-3A3C9AD6614D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560" name="Textfeld 1559">
          <a:extLst>
            <a:ext uri="{FF2B5EF4-FFF2-40B4-BE49-F238E27FC236}">
              <a16:creationId xmlns:a16="http://schemas.microsoft.com/office/drawing/2014/main" id="{37F6B0E7-3A92-44CD-80DC-99B58E7224E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561" name="Textfeld 1560">
          <a:extLst>
            <a:ext uri="{FF2B5EF4-FFF2-40B4-BE49-F238E27FC236}">
              <a16:creationId xmlns:a16="http://schemas.microsoft.com/office/drawing/2014/main" id="{5C7B8BE6-1C7F-43C8-9436-51B060D56F4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562" name="Textfeld 1561">
          <a:extLst>
            <a:ext uri="{FF2B5EF4-FFF2-40B4-BE49-F238E27FC236}">
              <a16:creationId xmlns:a16="http://schemas.microsoft.com/office/drawing/2014/main" id="{A90AE095-488F-432D-844B-08CFF002931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63" name="Textfeld 1562">
          <a:extLst>
            <a:ext uri="{FF2B5EF4-FFF2-40B4-BE49-F238E27FC236}">
              <a16:creationId xmlns:a16="http://schemas.microsoft.com/office/drawing/2014/main" id="{3A75210A-FA7F-44C9-9AB7-66A371976151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64" name="Textfeld 1563">
          <a:extLst>
            <a:ext uri="{FF2B5EF4-FFF2-40B4-BE49-F238E27FC236}">
              <a16:creationId xmlns:a16="http://schemas.microsoft.com/office/drawing/2014/main" id="{07A7C080-6A6C-4BD3-A5AD-3FEE872AC923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65" name="Textfeld 1564">
          <a:extLst>
            <a:ext uri="{FF2B5EF4-FFF2-40B4-BE49-F238E27FC236}">
              <a16:creationId xmlns:a16="http://schemas.microsoft.com/office/drawing/2014/main" id="{7A8F612C-79C1-4ABB-9504-5142F2750E2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66" name="Textfeld 1565">
          <a:extLst>
            <a:ext uri="{FF2B5EF4-FFF2-40B4-BE49-F238E27FC236}">
              <a16:creationId xmlns:a16="http://schemas.microsoft.com/office/drawing/2014/main" id="{F3570F66-481A-43AD-8BF7-D8D7510A671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67" name="Textfeld 1566">
          <a:extLst>
            <a:ext uri="{FF2B5EF4-FFF2-40B4-BE49-F238E27FC236}">
              <a16:creationId xmlns:a16="http://schemas.microsoft.com/office/drawing/2014/main" id="{C051690F-7DAE-48DC-8E6D-DE2CAFE4C32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68" name="Textfeld 1567">
          <a:extLst>
            <a:ext uri="{FF2B5EF4-FFF2-40B4-BE49-F238E27FC236}">
              <a16:creationId xmlns:a16="http://schemas.microsoft.com/office/drawing/2014/main" id="{DB31BBC0-B69F-48C0-8414-705DCD75137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69" name="Textfeld 1568">
          <a:extLst>
            <a:ext uri="{FF2B5EF4-FFF2-40B4-BE49-F238E27FC236}">
              <a16:creationId xmlns:a16="http://schemas.microsoft.com/office/drawing/2014/main" id="{7B73DF9A-37CD-4CA6-B64D-CF2937B5474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70" name="Textfeld 1569">
          <a:extLst>
            <a:ext uri="{FF2B5EF4-FFF2-40B4-BE49-F238E27FC236}">
              <a16:creationId xmlns:a16="http://schemas.microsoft.com/office/drawing/2014/main" id="{ED75A536-29C1-4415-B526-A44AF1CA0A8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71" name="Textfeld 1570">
          <a:extLst>
            <a:ext uri="{FF2B5EF4-FFF2-40B4-BE49-F238E27FC236}">
              <a16:creationId xmlns:a16="http://schemas.microsoft.com/office/drawing/2014/main" id="{9981BCDB-3129-4486-BC0E-E352222BAFE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72" name="Textfeld 1571">
          <a:extLst>
            <a:ext uri="{FF2B5EF4-FFF2-40B4-BE49-F238E27FC236}">
              <a16:creationId xmlns:a16="http://schemas.microsoft.com/office/drawing/2014/main" id="{40CDE86D-4020-4854-87D8-64F6EF5988BD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73" name="Textfeld 1572">
          <a:extLst>
            <a:ext uri="{FF2B5EF4-FFF2-40B4-BE49-F238E27FC236}">
              <a16:creationId xmlns:a16="http://schemas.microsoft.com/office/drawing/2014/main" id="{295016A9-5CF6-4655-BA7C-2D11C1DC5A3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74" name="Textfeld 1573">
          <a:extLst>
            <a:ext uri="{FF2B5EF4-FFF2-40B4-BE49-F238E27FC236}">
              <a16:creationId xmlns:a16="http://schemas.microsoft.com/office/drawing/2014/main" id="{D83958EA-996B-42DA-B266-A81D68587F0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75" name="Textfeld 1574">
          <a:extLst>
            <a:ext uri="{FF2B5EF4-FFF2-40B4-BE49-F238E27FC236}">
              <a16:creationId xmlns:a16="http://schemas.microsoft.com/office/drawing/2014/main" id="{A95B6111-53A6-46E4-B0D1-B739497DDD8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76" name="Textfeld 1575">
          <a:extLst>
            <a:ext uri="{FF2B5EF4-FFF2-40B4-BE49-F238E27FC236}">
              <a16:creationId xmlns:a16="http://schemas.microsoft.com/office/drawing/2014/main" id="{EE387CA5-2355-48B6-8508-92A318AF3DA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77" name="Textfeld 1576">
          <a:extLst>
            <a:ext uri="{FF2B5EF4-FFF2-40B4-BE49-F238E27FC236}">
              <a16:creationId xmlns:a16="http://schemas.microsoft.com/office/drawing/2014/main" id="{ACCF452E-3849-4338-ABAE-D073773C8B9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78" name="Textfeld 1577">
          <a:extLst>
            <a:ext uri="{FF2B5EF4-FFF2-40B4-BE49-F238E27FC236}">
              <a16:creationId xmlns:a16="http://schemas.microsoft.com/office/drawing/2014/main" id="{FE4F40DA-DAF1-45C3-A507-0F253B8A8810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79" name="Textfeld 1578">
          <a:extLst>
            <a:ext uri="{FF2B5EF4-FFF2-40B4-BE49-F238E27FC236}">
              <a16:creationId xmlns:a16="http://schemas.microsoft.com/office/drawing/2014/main" id="{E7C0884E-6B90-4BCA-A0AD-977C183D541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80" name="Textfeld 1579">
          <a:extLst>
            <a:ext uri="{FF2B5EF4-FFF2-40B4-BE49-F238E27FC236}">
              <a16:creationId xmlns:a16="http://schemas.microsoft.com/office/drawing/2014/main" id="{5766A31F-7736-47E5-81F1-7BE0F39FB30D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81" name="Textfeld 1580">
          <a:extLst>
            <a:ext uri="{FF2B5EF4-FFF2-40B4-BE49-F238E27FC236}">
              <a16:creationId xmlns:a16="http://schemas.microsoft.com/office/drawing/2014/main" id="{686E5D02-1829-479E-AED2-9725E3E0C07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82" name="Textfeld 1581">
          <a:extLst>
            <a:ext uri="{FF2B5EF4-FFF2-40B4-BE49-F238E27FC236}">
              <a16:creationId xmlns:a16="http://schemas.microsoft.com/office/drawing/2014/main" id="{721F90CA-3D3A-480D-8F5C-61697D3297A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83" name="Textfeld 1582">
          <a:extLst>
            <a:ext uri="{FF2B5EF4-FFF2-40B4-BE49-F238E27FC236}">
              <a16:creationId xmlns:a16="http://schemas.microsoft.com/office/drawing/2014/main" id="{4CFFF8E3-8227-4F51-82EC-AA559BB776C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84" name="Textfeld 1583">
          <a:extLst>
            <a:ext uri="{FF2B5EF4-FFF2-40B4-BE49-F238E27FC236}">
              <a16:creationId xmlns:a16="http://schemas.microsoft.com/office/drawing/2014/main" id="{B0C5C255-13A0-4F35-8663-EA64E572DEBD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85" name="Textfeld 1584">
          <a:extLst>
            <a:ext uri="{FF2B5EF4-FFF2-40B4-BE49-F238E27FC236}">
              <a16:creationId xmlns:a16="http://schemas.microsoft.com/office/drawing/2014/main" id="{335D8E70-7923-4822-A01A-CA2C7FAFA97D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86" name="Textfeld 1585">
          <a:extLst>
            <a:ext uri="{FF2B5EF4-FFF2-40B4-BE49-F238E27FC236}">
              <a16:creationId xmlns:a16="http://schemas.microsoft.com/office/drawing/2014/main" id="{8974E9DB-F6D8-4F45-B73C-58B6EDEBAEC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87" name="Textfeld 1586">
          <a:extLst>
            <a:ext uri="{FF2B5EF4-FFF2-40B4-BE49-F238E27FC236}">
              <a16:creationId xmlns:a16="http://schemas.microsoft.com/office/drawing/2014/main" id="{AE13FB91-D68F-426F-837A-66BF4C49CAC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88" name="Textfeld 1587">
          <a:extLst>
            <a:ext uri="{FF2B5EF4-FFF2-40B4-BE49-F238E27FC236}">
              <a16:creationId xmlns:a16="http://schemas.microsoft.com/office/drawing/2014/main" id="{A670DD23-AE02-4AAB-AD5F-3C09B834F06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89" name="Textfeld 1588">
          <a:extLst>
            <a:ext uri="{FF2B5EF4-FFF2-40B4-BE49-F238E27FC236}">
              <a16:creationId xmlns:a16="http://schemas.microsoft.com/office/drawing/2014/main" id="{610842FD-2467-41CE-A82B-27A47D4E3CF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90" name="Textfeld 1589">
          <a:extLst>
            <a:ext uri="{FF2B5EF4-FFF2-40B4-BE49-F238E27FC236}">
              <a16:creationId xmlns:a16="http://schemas.microsoft.com/office/drawing/2014/main" id="{5FD6869F-23E6-4182-A191-06B6C8B30CE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91" name="Textfeld 1590">
          <a:extLst>
            <a:ext uri="{FF2B5EF4-FFF2-40B4-BE49-F238E27FC236}">
              <a16:creationId xmlns:a16="http://schemas.microsoft.com/office/drawing/2014/main" id="{64E785C5-E441-43D0-9939-362DD206FE91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592" name="Textfeld 1591">
          <a:extLst>
            <a:ext uri="{FF2B5EF4-FFF2-40B4-BE49-F238E27FC236}">
              <a16:creationId xmlns:a16="http://schemas.microsoft.com/office/drawing/2014/main" id="{945B34EF-BBFF-41B7-B0F3-69826707CF2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593" name="Textfeld 1592">
          <a:extLst>
            <a:ext uri="{FF2B5EF4-FFF2-40B4-BE49-F238E27FC236}">
              <a16:creationId xmlns:a16="http://schemas.microsoft.com/office/drawing/2014/main" id="{5930A224-9FAA-4779-817A-52D2BAE1051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594" name="Textfeld 1593">
          <a:extLst>
            <a:ext uri="{FF2B5EF4-FFF2-40B4-BE49-F238E27FC236}">
              <a16:creationId xmlns:a16="http://schemas.microsoft.com/office/drawing/2014/main" id="{152D9B9B-F850-4C5A-B135-050E97F2165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595" name="Textfeld 1594">
          <a:extLst>
            <a:ext uri="{FF2B5EF4-FFF2-40B4-BE49-F238E27FC236}">
              <a16:creationId xmlns:a16="http://schemas.microsoft.com/office/drawing/2014/main" id="{5270884C-C50B-436D-B7A1-75883FBBCDF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596" name="Textfeld 1595">
          <a:extLst>
            <a:ext uri="{FF2B5EF4-FFF2-40B4-BE49-F238E27FC236}">
              <a16:creationId xmlns:a16="http://schemas.microsoft.com/office/drawing/2014/main" id="{413EC0F8-F48B-4BBF-B19A-AE2511BBFDB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597" name="Textfeld 1596">
          <a:extLst>
            <a:ext uri="{FF2B5EF4-FFF2-40B4-BE49-F238E27FC236}">
              <a16:creationId xmlns:a16="http://schemas.microsoft.com/office/drawing/2014/main" id="{D3E45FB0-C892-41F3-B456-D5AD7C8E5AF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598" name="Textfeld 1597">
          <a:extLst>
            <a:ext uri="{FF2B5EF4-FFF2-40B4-BE49-F238E27FC236}">
              <a16:creationId xmlns:a16="http://schemas.microsoft.com/office/drawing/2014/main" id="{D16E097B-A23D-41AA-8FD8-02919F3F6FE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599" name="Textfeld 1598">
          <a:extLst>
            <a:ext uri="{FF2B5EF4-FFF2-40B4-BE49-F238E27FC236}">
              <a16:creationId xmlns:a16="http://schemas.microsoft.com/office/drawing/2014/main" id="{B5807343-F2FC-41B6-BACF-72072F3E640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600" name="Textfeld 1599">
          <a:extLst>
            <a:ext uri="{FF2B5EF4-FFF2-40B4-BE49-F238E27FC236}">
              <a16:creationId xmlns:a16="http://schemas.microsoft.com/office/drawing/2014/main" id="{E5F07723-C62F-4B7D-959E-E18AA83426E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601" name="Textfeld 1600">
          <a:extLst>
            <a:ext uri="{FF2B5EF4-FFF2-40B4-BE49-F238E27FC236}">
              <a16:creationId xmlns:a16="http://schemas.microsoft.com/office/drawing/2014/main" id="{2CC252DF-5102-4A00-9E28-7F559C90FB2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602" name="Textfeld 1601">
          <a:extLst>
            <a:ext uri="{FF2B5EF4-FFF2-40B4-BE49-F238E27FC236}">
              <a16:creationId xmlns:a16="http://schemas.microsoft.com/office/drawing/2014/main" id="{A3774BCA-8FF1-42B5-A489-291C0C0D953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603" name="Textfeld 1602">
          <a:extLst>
            <a:ext uri="{FF2B5EF4-FFF2-40B4-BE49-F238E27FC236}">
              <a16:creationId xmlns:a16="http://schemas.microsoft.com/office/drawing/2014/main" id="{62CF0856-4900-4197-8BD8-CB435F3066B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604" name="Textfeld 1603">
          <a:extLst>
            <a:ext uri="{FF2B5EF4-FFF2-40B4-BE49-F238E27FC236}">
              <a16:creationId xmlns:a16="http://schemas.microsoft.com/office/drawing/2014/main" id="{F34F641A-2F26-4A7C-8027-262AE831CD4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605" name="Textfeld 1604">
          <a:extLst>
            <a:ext uri="{FF2B5EF4-FFF2-40B4-BE49-F238E27FC236}">
              <a16:creationId xmlns:a16="http://schemas.microsoft.com/office/drawing/2014/main" id="{561CD316-BD60-424F-ACF4-D87FACAFB391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606" name="Textfeld 1605">
          <a:extLst>
            <a:ext uri="{FF2B5EF4-FFF2-40B4-BE49-F238E27FC236}">
              <a16:creationId xmlns:a16="http://schemas.microsoft.com/office/drawing/2014/main" id="{2800DF1A-3D81-4402-9649-A32136A7BDC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296</xdr:row>
      <xdr:rowOff>0</xdr:rowOff>
    </xdr:from>
    <xdr:ext cx="184731" cy="264560"/>
    <xdr:sp macro="" textlink="">
      <xdr:nvSpPr>
        <xdr:cNvPr id="1607" name="Textfeld 1606">
          <a:extLst>
            <a:ext uri="{FF2B5EF4-FFF2-40B4-BE49-F238E27FC236}">
              <a16:creationId xmlns:a16="http://schemas.microsoft.com/office/drawing/2014/main" id="{23072778-CB1C-4FA1-91C0-50EA23B7A821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608" name="Textfeld 1607">
          <a:extLst>
            <a:ext uri="{FF2B5EF4-FFF2-40B4-BE49-F238E27FC236}">
              <a16:creationId xmlns:a16="http://schemas.microsoft.com/office/drawing/2014/main" id="{4EC9B130-6798-45C5-9CD7-70B769D25BA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609" name="Textfeld 1608">
          <a:extLst>
            <a:ext uri="{FF2B5EF4-FFF2-40B4-BE49-F238E27FC236}">
              <a16:creationId xmlns:a16="http://schemas.microsoft.com/office/drawing/2014/main" id="{B496FB7F-3A7C-4CA7-BC6C-35A90F9C615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610" name="Textfeld 1609">
          <a:extLst>
            <a:ext uri="{FF2B5EF4-FFF2-40B4-BE49-F238E27FC236}">
              <a16:creationId xmlns:a16="http://schemas.microsoft.com/office/drawing/2014/main" id="{2BE582FB-180A-464B-940F-878F99E875A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611" name="Textfeld 1610">
          <a:extLst>
            <a:ext uri="{FF2B5EF4-FFF2-40B4-BE49-F238E27FC236}">
              <a16:creationId xmlns:a16="http://schemas.microsoft.com/office/drawing/2014/main" id="{D4DE554A-CACB-4FD3-A88B-0D218D58907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612" name="Textfeld 1611">
          <a:extLst>
            <a:ext uri="{FF2B5EF4-FFF2-40B4-BE49-F238E27FC236}">
              <a16:creationId xmlns:a16="http://schemas.microsoft.com/office/drawing/2014/main" id="{A388D191-7B7C-4A92-B66A-2A5F5EA42E3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613" name="Textfeld 1612">
          <a:extLst>
            <a:ext uri="{FF2B5EF4-FFF2-40B4-BE49-F238E27FC236}">
              <a16:creationId xmlns:a16="http://schemas.microsoft.com/office/drawing/2014/main" id="{00908676-6E4D-4981-9B5F-FE5E6D9AF7A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614" name="Textfeld 1613">
          <a:extLst>
            <a:ext uri="{FF2B5EF4-FFF2-40B4-BE49-F238E27FC236}">
              <a16:creationId xmlns:a16="http://schemas.microsoft.com/office/drawing/2014/main" id="{BF7AE330-9007-4728-810B-8D772B825E7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615" name="Textfeld 1614">
          <a:extLst>
            <a:ext uri="{FF2B5EF4-FFF2-40B4-BE49-F238E27FC236}">
              <a16:creationId xmlns:a16="http://schemas.microsoft.com/office/drawing/2014/main" id="{7AB165F4-2490-4D32-ABCE-E9F245CF2F4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616" name="Textfeld 1615">
          <a:extLst>
            <a:ext uri="{FF2B5EF4-FFF2-40B4-BE49-F238E27FC236}">
              <a16:creationId xmlns:a16="http://schemas.microsoft.com/office/drawing/2014/main" id="{BB189C6E-6184-4C32-A56E-20092F343340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184731" cy="264560"/>
    <xdr:sp macro="" textlink="">
      <xdr:nvSpPr>
        <xdr:cNvPr id="1617" name="Textfeld 1616">
          <a:extLst>
            <a:ext uri="{FF2B5EF4-FFF2-40B4-BE49-F238E27FC236}">
              <a16:creationId xmlns:a16="http://schemas.microsoft.com/office/drawing/2014/main" id="{BA632729-302D-442F-9897-985CBDC5841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18" name="Textfeld 1617">
          <a:extLst>
            <a:ext uri="{FF2B5EF4-FFF2-40B4-BE49-F238E27FC236}">
              <a16:creationId xmlns:a16="http://schemas.microsoft.com/office/drawing/2014/main" id="{C7F04B67-F10F-44D3-AA8C-AC2F3082E7A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19" name="Textfeld 1618">
          <a:extLst>
            <a:ext uri="{FF2B5EF4-FFF2-40B4-BE49-F238E27FC236}">
              <a16:creationId xmlns:a16="http://schemas.microsoft.com/office/drawing/2014/main" id="{C5AD9B1E-D0B4-465D-A541-A4B7F23CBA9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20" name="Textfeld 1619">
          <a:extLst>
            <a:ext uri="{FF2B5EF4-FFF2-40B4-BE49-F238E27FC236}">
              <a16:creationId xmlns:a16="http://schemas.microsoft.com/office/drawing/2014/main" id="{6CE28C70-2A7C-4002-B606-64FF89331961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21" name="Textfeld 1620">
          <a:extLst>
            <a:ext uri="{FF2B5EF4-FFF2-40B4-BE49-F238E27FC236}">
              <a16:creationId xmlns:a16="http://schemas.microsoft.com/office/drawing/2014/main" id="{ACF595A1-E5DB-4295-97F0-8F50E9DAFCC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22" name="Textfeld 1621">
          <a:extLst>
            <a:ext uri="{FF2B5EF4-FFF2-40B4-BE49-F238E27FC236}">
              <a16:creationId xmlns:a16="http://schemas.microsoft.com/office/drawing/2014/main" id="{E035D2C8-3C8F-49A1-BA88-55DE90F3762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1623" name="Textfeld 1622">
          <a:extLst>
            <a:ext uri="{FF2B5EF4-FFF2-40B4-BE49-F238E27FC236}">
              <a16:creationId xmlns:a16="http://schemas.microsoft.com/office/drawing/2014/main" id="{66F4C274-54FB-4A87-9B28-DE8922C0F3E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1624" name="Textfeld 1623">
          <a:extLst>
            <a:ext uri="{FF2B5EF4-FFF2-40B4-BE49-F238E27FC236}">
              <a16:creationId xmlns:a16="http://schemas.microsoft.com/office/drawing/2014/main" id="{9E4581E6-1B76-4ABA-B582-88899783A32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1625" name="Textfeld 1624">
          <a:extLst>
            <a:ext uri="{FF2B5EF4-FFF2-40B4-BE49-F238E27FC236}">
              <a16:creationId xmlns:a16="http://schemas.microsoft.com/office/drawing/2014/main" id="{44DD6C1C-CAE4-45F3-8DED-A16CEDDFCD03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1626" name="Textfeld 1625">
          <a:extLst>
            <a:ext uri="{FF2B5EF4-FFF2-40B4-BE49-F238E27FC236}">
              <a16:creationId xmlns:a16="http://schemas.microsoft.com/office/drawing/2014/main" id="{BF6A0ACE-6D29-4C51-933D-E86602581E0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1627" name="Textfeld 1626">
          <a:extLst>
            <a:ext uri="{FF2B5EF4-FFF2-40B4-BE49-F238E27FC236}">
              <a16:creationId xmlns:a16="http://schemas.microsoft.com/office/drawing/2014/main" id="{D59BF873-BE5E-41D0-BF6C-0C1FD781B3D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1628" name="Textfeld 1627">
          <a:extLst>
            <a:ext uri="{FF2B5EF4-FFF2-40B4-BE49-F238E27FC236}">
              <a16:creationId xmlns:a16="http://schemas.microsoft.com/office/drawing/2014/main" id="{FEEBE061-BCA7-4D6D-AED8-8A061441226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1629" name="Textfeld 1628">
          <a:extLst>
            <a:ext uri="{FF2B5EF4-FFF2-40B4-BE49-F238E27FC236}">
              <a16:creationId xmlns:a16="http://schemas.microsoft.com/office/drawing/2014/main" id="{DFC878FB-8EDD-41E7-B077-8CA422B6687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1630" name="Textfeld 1629">
          <a:extLst>
            <a:ext uri="{FF2B5EF4-FFF2-40B4-BE49-F238E27FC236}">
              <a16:creationId xmlns:a16="http://schemas.microsoft.com/office/drawing/2014/main" id="{D46C77DF-0480-44BD-BDF8-6BA95EB0EF0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1631" name="Textfeld 1630">
          <a:extLst>
            <a:ext uri="{FF2B5EF4-FFF2-40B4-BE49-F238E27FC236}">
              <a16:creationId xmlns:a16="http://schemas.microsoft.com/office/drawing/2014/main" id="{BC2F6443-140A-4BB3-A72C-2BE1BEE1B14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1632" name="Textfeld 1631">
          <a:extLst>
            <a:ext uri="{FF2B5EF4-FFF2-40B4-BE49-F238E27FC236}">
              <a16:creationId xmlns:a16="http://schemas.microsoft.com/office/drawing/2014/main" id="{0D5A20D8-D8B5-481D-AFF3-523D237BC98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33" name="Textfeld 1632">
          <a:extLst>
            <a:ext uri="{FF2B5EF4-FFF2-40B4-BE49-F238E27FC236}">
              <a16:creationId xmlns:a16="http://schemas.microsoft.com/office/drawing/2014/main" id="{ACFCAA60-47B4-4EF5-9133-AABA32BE06F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34" name="Textfeld 1633">
          <a:extLst>
            <a:ext uri="{FF2B5EF4-FFF2-40B4-BE49-F238E27FC236}">
              <a16:creationId xmlns:a16="http://schemas.microsoft.com/office/drawing/2014/main" id="{DF4C811D-E495-4620-978E-D05442394E8F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35" name="Textfeld 1634">
          <a:extLst>
            <a:ext uri="{FF2B5EF4-FFF2-40B4-BE49-F238E27FC236}">
              <a16:creationId xmlns:a16="http://schemas.microsoft.com/office/drawing/2014/main" id="{9AB6ECE1-D04B-43E3-8D0F-190123F5EE3F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36" name="Textfeld 1635">
          <a:extLst>
            <a:ext uri="{FF2B5EF4-FFF2-40B4-BE49-F238E27FC236}">
              <a16:creationId xmlns:a16="http://schemas.microsoft.com/office/drawing/2014/main" id="{518225AA-E96D-44CE-A896-D99ADBDB6160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37" name="Textfeld 1636">
          <a:extLst>
            <a:ext uri="{FF2B5EF4-FFF2-40B4-BE49-F238E27FC236}">
              <a16:creationId xmlns:a16="http://schemas.microsoft.com/office/drawing/2014/main" id="{24E28A1D-820F-4A04-B52E-5A590C056E4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38" name="Textfeld 1637">
          <a:extLst>
            <a:ext uri="{FF2B5EF4-FFF2-40B4-BE49-F238E27FC236}">
              <a16:creationId xmlns:a16="http://schemas.microsoft.com/office/drawing/2014/main" id="{1A3CDA95-1E00-4599-9422-1E78CA614A6D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39" name="Textfeld 1638">
          <a:extLst>
            <a:ext uri="{FF2B5EF4-FFF2-40B4-BE49-F238E27FC236}">
              <a16:creationId xmlns:a16="http://schemas.microsoft.com/office/drawing/2014/main" id="{6B321088-4AB9-48B2-812C-8540B775A6A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40" name="Textfeld 1639">
          <a:extLst>
            <a:ext uri="{FF2B5EF4-FFF2-40B4-BE49-F238E27FC236}">
              <a16:creationId xmlns:a16="http://schemas.microsoft.com/office/drawing/2014/main" id="{DE3E7F1B-92D3-427A-B468-2FB36091BC2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41" name="Textfeld 1640">
          <a:extLst>
            <a:ext uri="{FF2B5EF4-FFF2-40B4-BE49-F238E27FC236}">
              <a16:creationId xmlns:a16="http://schemas.microsoft.com/office/drawing/2014/main" id="{AD5B05C7-EB79-4B8F-B52C-F84A5C0A57BF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42" name="Textfeld 1641">
          <a:extLst>
            <a:ext uri="{FF2B5EF4-FFF2-40B4-BE49-F238E27FC236}">
              <a16:creationId xmlns:a16="http://schemas.microsoft.com/office/drawing/2014/main" id="{FED159DA-0C00-4D73-B973-EE85B9F3A61F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43" name="Textfeld 1642">
          <a:extLst>
            <a:ext uri="{FF2B5EF4-FFF2-40B4-BE49-F238E27FC236}">
              <a16:creationId xmlns:a16="http://schemas.microsoft.com/office/drawing/2014/main" id="{60DEBD56-D748-4A2C-B380-25594DE0CFF0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44" name="Textfeld 1643">
          <a:extLst>
            <a:ext uri="{FF2B5EF4-FFF2-40B4-BE49-F238E27FC236}">
              <a16:creationId xmlns:a16="http://schemas.microsoft.com/office/drawing/2014/main" id="{A1E72312-81D0-4B74-A421-BEB13B3C666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45" name="Textfeld 1644">
          <a:extLst>
            <a:ext uri="{FF2B5EF4-FFF2-40B4-BE49-F238E27FC236}">
              <a16:creationId xmlns:a16="http://schemas.microsoft.com/office/drawing/2014/main" id="{856F3552-1D42-4CDE-B57E-5481C7A4C6C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46" name="Textfeld 1645">
          <a:extLst>
            <a:ext uri="{FF2B5EF4-FFF2-40B4-BE49-F238E27FC236}">
              <a16:creationId xmlns:a16="http://schemas.microsoft.com/office/drawing/2014/main" id="{208A692D-057C-4BFA-A8FD-DE411D80341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47" name="Textfeld 1646">
          <a:extLst>
            <a:ext uri="{FF2B5EF4-FFF2-40B4-BE49-F238E27FC236}">
              <a16:creationId xmlns:a16="http://schemas.microsoft.com/office/drawing/2014/main" id="{472C9692-0355-4F32-AA4A-A5D40DFFFDB3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1648" name="Textfeld 1647">
          <a:extLst>
            <a:ext uri="{FF2B5EF4-FFF2-40B4-BE49-F238E27FC236}">
              <a16:creationId xmlns:a16="http://schemas.microsoft.com/office/drawing/2014/main" id="{E46A8157-4C98-48B7-B4D3-C0CE834A381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1649" name="Textfeld 1648">
          <a:extLst>
            <a:ext uri="{FF2B5EF4-FFF2-40B4-BE49-F238E27FC236}">
              <a16:creationId xmlns:a16="http://schemas.microsoft.com/office/drawing/2014/main" id="{C1C18257-2066-4334-9157-6C6AC05CDB20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1650" name="Textfeld 1649">
          <a:extLst>
            <a:ext uri="{FF2B5EF4-FFF2-40B4-BE49-F238E27FC236}">
              <a16:creationId xmlns:a16="http://schemas.microsoft.com/office/drawing/2014/main" id="{80FE75CD-0214-4013-B161-2856328CE08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1651" name="Textfeld 1650">
          <a:extLst>
            <a:ext uri="{FF2B5EF4-FFF2-40B4-BE49-F238E27FC236}">
              <a16:creationId xmlns:a16="http://schemas.microsoft.com/office/drawing/2014/main" id="{FD217DE1-BE5A-4582-A61B-9404D392F160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1652" name="Textfeld 1651">
          <a:extLst>
            <a:ext uri="{FF2B5EF4-FFF2-40B4-BE49-F238E27FC236}">
              <a16:creationId xmlns:a16="http://schemas.microsoft.com/office/drawing/2014/main" id="{597429B4-5AAE-4914-82F8-67FC9C882B8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1653" name="Textfeld 1652">
          <a:extLst>
            <a:ext uri="{FF2B5EF4-FFF2-40B4-BE49-F238E27FC236}">
              <a16:creationId xmlns:a16="http://schemas.microsoft.com/office/drawing/2014/main" id="{35C48500-3F14-403F-93DF-88E9B219EE41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1654" name="Textfeld 1653">
          <a:extLst>
            <a:ext uri="{FF2B5EF4-FFF2-40B4-BE49-F238E27FC236}">
              <a16:creationId xmlns:a16="http://schemas.microsoft.com/office/drawing/2014/main" id="{267E46A6-EB12-487F-BD75-8FBB155C66DF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1655" name="Textfeld 1654">
          <a:extLst>
            <a:ext uri="{FF2B5EF4-FFF2-40B4-BE49-F238E27FC236}">
              <a16:creationId xmlns:a16="http://schemas.microsoft.com/office/drawing/2014/main" id="{9FFC5F4A-593B-483F-99D9-266D927BD9D3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1656" name="Textfeld 1655">
          <a:extLst>
            <a:ext uri="{FF2B5EF4-FFF2-40B4-BE49-F238E27FC236}">
              <a16:creationId xmlns:a16="http://schemas.microsoft.com/office/drawing/2014/main" id="{6E70DB96-FEF7-49C4-9AE0-396905AFC553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1657" name="Textfeld 1656">
          <a:extLst>
            <a:ext uri="{FF2B5EF4-FFF2-40B4-BE49-F238E27FC236}">
              <a16:creationId xmlns:a16="http://schemas.microsoft.com/office/drawing/2014/main" id="{0951C7A9-E329-462B-BB1E-3D4D4740DF50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58" name="Textfeld 1657">
          <a:extLst>
            <a:ext uri="{FF2B5EF4-FFF2-40B4-BE49-F238E27FC236}">
              <a16:creationId xmlns:a16="http://schemas.microsoft.com/office/drawing/2014/main" id="{FDDB0F46-9C76-4558-BDD1-45B193E0CABD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59" name="Textfeld 1658">
          <a:extLst>
            <a:ext uri="{FF2B5EF4-FFF2-40B4-BE49-F238E27FC236}">
              <a16:creationId xmlns:a16="http://schemas.microsoft.com/office/drawing/2014/main" id="{210F5327-6068-41E5-96E4-24DE2EF73F4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60" name="Textfeld 1659">
          <a:extLst>
            <a:ext uri="{FF2B5EF4-FFF2-40B4-BE49-F238E27FC236}">
              <a16:creationId xmlns:a16="http://schemas.microsoft.com/office/drawing/2014/main" id="{67C75666-7971-4B09-B8D2-683ACD133FE0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61" name="Textfeld 1660">
          <a:extLst>
            <a:ext uri="{FF2B5EF4-FFF2-40B4-BE49-F238E27FC236}">
              <a16:creationId xmlns:a16="http://schemas.microsoft.com/office/drawing/2014/main" id="{25077469-FB13-4257-8F2B-3469EF63AFF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62" name="Textfeld 1661">
          <a:extLst>
            <a:ext uri="{FF2B5EF4-FFF2-40B4-BE49-F238E27FC236}">
              <a16:creationId xmlns:a16="http://schemas.microsoft.com/office/drawing/2014/main" id="{9FD7B5D0-B240-4D63-BC37-E1659F8D9BD0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63" name="Textfeld 1662">
          <a:extLst>
            <a:ext uri="{FF2B5EF4-FFF2-40B4-BE49-F238E27FC236}">
              <a16:creationId xmlns:a16="http://schemas.microsoft.com/office/drawing/2014/main" id="{04594F62-2CCF-47FD-8C2C-854898EB648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64" name="Textfeld 1663">
          <a:extLst>
            <a:ext uri="{FF2B5EF4-FFF2-40B4-BE49-F238E27FC236}">
              <a16:creationId xmlns:a16="http://schemas.microsoft.com/office/drawing/2014/main" id="{F77258A2-A596-40E6-B91E-EFDBC375E7ED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65" name="Textfeld 1664">
          <a:extLst>
            <a:ext uri="{FF2B5EF4-FFF2-40B4-BE49-F238E27FC236}">
              <a16:creationId xmlns:a16="http://schemas.microsoft.com/office/drawing/2014/main" id="{E4AFEF67-FFD9-44C2-8084-9E6CFAFBBBE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66" name="Textfeld 1665">
          <a:extLst>
            <a:ext uri="{FF2B5EF4-FFF2-40B4-BE49-F238E27FC236}">
              <a16:creationId xmlns:a16="http://schemas.microsoft.com/office/drawing/2014/main" id="{5B0FAD92-5201-42B7-A8F1-3B0A3753A290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67" name="Textfeld 1666">
          <a:extLst>
            <a:ext uri="{FF2B5EF4-FFF2-40B4-BE49-F238E27FC236}">
              <a16:creationId xmlns:a16="http://schemas.microsoft.com/office/drawing/2014/main" id="{6ABD217A-14AE-4296-9947-A9BAEDF414E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68" name="Textfeld 1667">
          <a:extLst>
            <a:ext uri="{FF2B5EF4-FFF2-40B4-BE49-F238E27FC236}">
              <a16:creationId xmlns:a16="http://schemas.microsoft.com/office/drawing/2014/main" id="{D9C09C81-B318-4A5F-AC05-632107F0AE7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69" name="Textfeld 1668">
          <a:extLst>
            <a:ext uri="{FF2B5EF4-FFF2-40B4-BE49-F238E27FC236}">
              <a16:creationId xmlns:a16="http://schemas.microsoft.com/office/drawing/2014/main" id="{C630B4F2-0D01-4E66-92CA-DEAF1A57726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70" name="Textfeld 1669">
          <a:extLst>
            <a:ext uri="{FF2B5EF4-FFF2-40B4-BE49-F238E27FC236}">
              <a16:creationId xmlns:a16="http://schemas.microsoft.com/office/drawing/2014/main" id="{01239727-7C3C-4860-B9C5-219865FD751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71" name="Textfeld 1670">
          <a:extLst>
            <a:ext uri="{FF2B5EF4-FFF2-40B4-BE49-F238E27FC236}">
              <a16:creationId xmlns:a16="http://schemas.microsoft.com/office/drawing/2014/main" id="{16CAD121-CA35-45BE-8312-7ECAFDA25F0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72" name="Textfeld 1671">
          <a:extLst>
            <a:ext uri="{FF2B5EF4-FFF2-40B4-BE49-F238E27FC236}">
              <a16:creationId xmlns:a16="http://schemas.microsoft.com/office/drawing/2014/main" id="{75C96645-BFCF-4DB6-BBB5-35D708A67A01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73" name="Textfeld 1672">
          <a:extLst>
            <a:ext uri="{FF2B5EF4-FFF2-40B4-BE49-F238E27FC236}">
              <a16:creationId xmlns:a16="http://schemas.microsoft.com/office/drawing/2014/main" id="{51B047E9-FFA1-4F65-811B-176D567C501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74" name="Textfeld 1673">
          <a:extLst>
            <a:ext uri="{FF2B5EF4-FFF2-40B4-BE49-F238E27FC236}">
              <a16:creationId xmlns:a16="http://schemas.microsoft.com/office/drawing/2014/main" id="{82CDB14D-E11D-424C-9BB0-BCF49B89010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75" name="Textfeld 1674">
          <a:extLst>
            <a:ext uri="{FF2B5EF4-FFF2-40B4-BE49-F238E27FC236}">
              <a16:creationId xmlns:a16="http://schemas.microsoft.com/office/drawing/2014/main" id="{D179FDFD-5D6F-44ED-BD04-DD94572AA9E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76" name="Textfeld 1675">
          <a:extLst>
            <a:ext uri="{FF2B5EF4-FFF2-40B4-BE49-F238E27FC236}">
              <a16:creationId xmlns:a16="http://schemas.microsoft.com/office/drawing/2014/main" id="{EA1B2352-B375-43EC-90DF-61A0883D2D3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77" name="Textfeld 1676">
          <a:extLst>
            <a:ext uri="{FF2B5EF4-FFF2-40B4-BE49-F238E27FC236}">
              <a16:creationId xmlns:a16="http://schemas.microsoft.com/office/drawing/2014/main" id="{F70B192B-1658-491C-B260-54D1B0C4F85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78" name="Textfeld 1677">
          <a:extLst>
            <a:ext uri="{FF2B5EF4-FFF2-40B4-BE49-F238E27FC236}">
              <a16:creationId xmlns:a16="http://schemas.microsoft.com/office/drawing/2014/main" id="{FFB789E7-F6A4-4279-BB41-068D623CADBF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79" name="Textfeld 1678">
          <a:extLst>
            <a:ext uri="{FF2B5EF4-FFF2-40B4-BE49-F238E27FC236}">
              <a16:creationId xmlns:a16="http://schemas.microsoft.com/office/drawing/2014/main" id="{8165A29F-EBC6-48CF-B105-7180E30A401F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80" name="Textfeld 1679">
          <a:extLst>
            <a:ext uri="{FF2B5EF4-FFF2-40B4-BE49-F238E27FC236}">
              <a16:creationId xmlns:a16="http://schemas.microsoft.com/office/drawing/2014/main" id="{F9ED34F0-CCD7-48CE-A659-8755DC671D91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81" name="Textfeld 1680">
          <a:extLst>
            <a:ext uri="{FF2B5EF4-FFF2-40B4-BE49-F238E27FC236}">
              <a16:creationId xmlns:a16="http://schemas.microsoft.com/office/drawing/2014/main" id="{63A86CF0-295A-49EE-B126-F511769C3FF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82" name="Textfeld 1681">
          <a:extLst>
            <a:ext uri="{FF2B5EF4-FFF2-40B4-BE49-F238E27FC236}">
              <a16:creationId xmlns:a16="http://schemas.microsoft.com/office/drawing/2014/main" id="{33C3BA0A-8350-49B7-BC46-FB6293CE1E0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83" name="Textfeld 1682">
          <a:extLst>
            <a:ext uri="{FF2B5EF4-FFF2-40B4-BE49-F238E27FC236}">
              <a16:creationId xmlns:a16="http://schemas.microsoft.com/office/drawing/2014/main" id="{C2516617-7F1B-4D1D-9C39-024DFC09B11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84" name="Textfeld 1683">
          <a:extLst>
            <a:ext uri="{FF2B5EF4-FFF2-40B4-BE49-F238E27FC236}">
              <a16:creationId xmlns:a16="http://schemas.microsoft.com/office/drawing/2014/main" id="{CFC5AF3A-B5A6-4171-84B5-1EAAE78B1B9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85" name="Textfeld 1684">
          <a:extLst>
            <a:ext uri="{FF2B5EF4-FFF2-40B4-BE49-F238E27FC236}">
              <a16:creationId xmlns:a16="http://schemas.microsoft.com/office/drawing/2014/main" id="{5B430A1C-A3E5-42C2-AC3E-ABE27EC362D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86" name="Textfeld 1685">
          <a:extLst>
            <a:ext uri="{FF2B5EF4-FFF2-40B4-BE49-F238E27FC236}">
              <a16:creationId xmlns:a16="http://schemas.microsoft.com/office/drawing/2014/main" id="{A94EC052-2DE8-4D7F-B857-51FDAD5AE67F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87" name="Textfeld 1686">
          <a:extLst>
            <a:ext uri="{FF2B5EF4-FFF2-40B4-BE49-F238E27FC236}">
              <a16:creationId xmlns:a16="http://schemas.microsoft.com/office/drawing/2014/main" id="{B77B01EE-DDD8-4CC8-8B46-26E91B4139C1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88" name="Textfeld 1687">
          <a:extLst>
            <a:ext uri="{FF2B5EF4-FFF2-40B4-BE49-F238E27FC236}">
              <a16:creationId xmlns:a16="http://schemas.microsoft.com/office/drawing/2014/main" id="{A0FD3F79-86B3-4093-9694-A4B48296B91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89" name="Textfeld 1688">
          <a:extLst>
            <a:ext uri="{FF2B5EF4-FFF2-40B4-BE49-F238E27FC236}">
              <a16:creationId xmlns:a16="http://schemas.microsoft.com/office/drawing/2014/main" id="{18426780-2116-4B7D-847A-68D023C11543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90" name="Textfeld 1689">
          <a:extLst>
            <a:ext uri="{FF2B5EF4-FFF2-40B4-BE49-F238E27FC236}">
              <a16:creationId xmlns:a16="http://schemas.microsoft.com/office/drawing/2014/main" id="{F985704E-AE3D-413E-A8B3-9347B41F9D2D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91" name="Textfeld 1690">
          <a:extLst>
            <a:ext uri="{FF2B5EF4-FFF2-40B4-BE49-F238E27FC236}">
              <a16:creationId xmlns:a16="http://schemas.microsoft.com/office/drawing/2014/main" id="{D82181D6-4F7A-4019-99CA-5F1B9740CBF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92" name="Textfeld 1691">
          <a:extLst>
            <a:ext uri="{FF2B5EF4-FFF2-40B4-BE49-F238E27FC236}">
              <a16:creationId xmlns:a16="http://schemas.microsoft.com/office/drawing/2014/main" id="{CB0F4BCE-06C1-424A-B577-3E61E9C6D67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93" name="Textfeld 1692">
          <a:extLst>
            <a:ext uri="{FF2B5EF4-FFF2-40B4-BE49-F238E27FC236}">
              <a16:creationId xmlns:a16="http://schemas.microsoft.com/office/drawing/2014/main" id="{1890BBA0-48BF-4742-A95D-CA0D6AF4871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94" name="Textfeld 1693">
          <a:extLst>
            <a:ext uri="{FF2B5EF4-FFF2-40B4-BE49-F238E27FC236}">
              <a16:creationId xmlns:a16="http://schemas.microsoft.com/office/drawing/2014/main" id="{840CB263-6143-480E-8B99-892764F6CE9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95" name="Textfeld 1694">
          <a:extLst>
            <a:ext uri="{FF2B5EF4-FFF2-40B4-BE49-F238E27FC236}">
              <a16:creationId xmlns:a16="http://schemas.microsoft.com/office/drawing/2014/main" id="{B87F8441-E552-4DAD-8FC7-235B25A2CEDD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96" name="Textfeld 1695">
          <a:extLst>
            <a:ext uri="{FF2B5EF4-FFF2-40B4-BE49-F238E27FC236}">
              <a16:creationId xmlns:a16="http://schemas.microsoft.com/office/drawing/2014/main" id="{8A6748B9-530D-440D-842C-F7ECACFD533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97" name="Textfeld 1696">
          <a:extLst>
            <a:ext uri="{FF2B5EF4-FFF2-40B4-BE49-F238E27FC236}">
              <a16:creationId xmlns:a16="http://schemas.microsoft.com/office/drawing/2014/main" id="{3BC26C6E-0CD0-48B2-99F1-539AE8ED355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98" name="Textfeld 1697">
          <a:extLst>
            <a:ext uri="{FF2B5EF4-FFF2-40B4-BE49-F238E27FC236}">
              <a16:creationId xmlns:a16="http://schemas.microsoft.com/office/drawing/2014/main" id="{BD4B998E-BCF6-40B6-A3C9-98A48F0FE10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699" name="Textfeld 1698">
          <a:extLst>
            <a:ext uri="{FF2B5EF4-FFF2-40B4-BE49-F238E27FC236}">
              <a16:creationId xmlns:a16="http://schemas.microsoft.com/office/drawing/2014/main" id="{8E165D6A-7BBE-4DEA-B865-A9EBE923FFA0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700" name="Textfeld 1699">
          <a:extLst>
            <a:ext uri="{FF2B5EF4-FFF2-40B4-BE49-F238E27FC236}">
              <a16:creationId xmlns:a16="http://schemas.microsoft.com/office/drawing/2014/main" id="{71FCAFB5-DDDC-4ED7-BBA3-A57620D53493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701" name="Textfeld 1700">
          <a:extLst>
            <a:ext uri="{FF2B5EF4-FFF2-40B4-BE49-F238E27FC236}">
              <a16:creationId xmlns:a16="http://schemas.microsoft.com/office/drawing/2014/main" id="{74159025-C19A-466F-BA57-997787AE39D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308</xdr:row>
      <xdr:rowOff>0</xdr:rowOff>
    </xdr:from>
    <xdr:ext cx="184731" cy="264560"/>
    <xdr:sp macro="" textlink="">
      <xdr:nvSpPr>
        <xdr:cNvPr id="1702" name="Textfeld 1701">
          <a:extLst>
            <a:ext uri="{FF2B5EF4-FFF2-40B4-BE49-F238E27FC236}">
              <a16:creationId xmlns:a16="http://schemas.microsoft.com/office/drawing/2014/main" id="{0164EFD2-5F12-4341-B62B-649ED893C35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703" name="Textfeld 1702">
          <a:extLst>
            <a:ext uri="{FF2B5EF4-FFF2-40B4-BE49-F238E27FC236}">
              <a16:creationId xmlns:a16="http://schemas.microsoft.com/office/drawing/2014/main" id="{8E0C8C69-1B5F-48C4-AD91-DED439DB561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704" name="Textfeld 1703">
          <a:extLst>
            <a:ext uri="{FF2B5EF4-FFF2-40B4-BE49-F238E27FC236}">
              <a16:creationId xmlns:a16="http://schemas.microsoft.com/office/drawing/2014/main" id="{957AC1F8-6BB0-4A89-922A-B9142FED674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705" name="Textfeld 1704">
          <a:extLst>
            <a:ext uri="{FF2B5EF4-FFF2-40B4-BE49-F238E27FC236}">
              <a16:creationId xmlns:a16="http://schemas.microsoft.com/office/drawing/2014/main" id="{BCA381C6-45A4-4AD1-9919-C4F349B30CB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706" name="Textfeld 1705">
          <a:extLst>
            <a:ext uri="{FF2B5EF4-FFF2-40B4-BE49-F238E27FC236}">
              <a16:creationId xmlns:a16="http://schemas.microsoft.com/office/drawing/2014/main" id="{883D6C46-1FEE-47C4-A232-92A10640731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707" name="Textfeld 1706">
          <a:extLst>
            <a:ext uri="{FF2B5EF4-FFF2-40B4-BE49-F238E27FC236}">
              <a16:creationId xmlns:a16="http://schemas.microsoft.com/office/drawing/2014/main" id="{547F86F0-2F03-4637-8D90-0192F729B51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708" name="Textfeld 1707">
          <a:extLst>
            <a:ext uri="{FF2B5EF4-FFF2-40B4-BE49-F238E27FC236}">
              <a16:creationId xmlns:a16="http://schemas.microsoft.com/office/drawing/2014/main" id="{F50E1346-96C5-4FFC-BD1E-6F1CAEB8C71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709" name="Textfeld 1708">
          <a:extLst>
            <a:ext uri="{FF2B5EF4-FFF2-40B4-BE49-F238E27FC236}">
              <a16:creationId xmlns:a16="http://schemas.microsoft.com/office/drawing/2014/main" id="{3C4FA5D3-13E3-465B-928B-91492F75FB8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710" name="Textfeld 1709">
          <a:extLst>
            <a:ext uri="{FF2B5EF4-FFF2-40B4-BE49-F238E27FC236}">
              <a16:creationId xmlns:a16="http://schemas.microsoft.com/office/drawing/2014/main" id="{A1996CAD-0D09-402B-8DB5-B0E55C5E12D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711" name="Textfeld 1710">
          <a:extLst>
            <a:ext uri="{FF2B5EF4-FFF2-40B4-BE49-F238E27FC236}">
              <a16:creationId xmlns:a16="http://schemas.microsoft.com/office/drawing/2014/main" id="{1F0BA77F-048B-44D5-BF52-E9B71A942B43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712" name="Textfeld 1711">
          <a:extLst>
            <a:ext uri="{FF2B5EF4-FFF2-40B4-BE49-F238E27FC236}">
              <a16:creationId xmlns:a16="http://schemas.microsoft.com/office/drawing/2014/main" id="{B1A51B06-E2C2-4EA5-83C9-6BE42D57179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713" name="Textfeld 1712">
          <a:extLst>
            <a:ext uri="{FF2B5EF4-FFF2-40B4-BE49-F238E27FC236}">
              <a16:creationId xmlns:a16="http://schemas.microsoft.com/office/drawing/2014/main" id="{EAC39E0D-994F-48D3-A8FB-66437D0F717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714" name="Textfeld 1713">
          <a:extLst>
            <a:ext uri="{FF2B5EF4-FFF2-40B4-BE49-F238E27FC236}">
              <a16:creationId xmlns:a16="http://schemas.microsoft.com/office/drawing/2014/main" id="{5768AA18-C629-43B5-A749-8FE205F7E2E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715" name="Textfeld 1714">
          <a:extLst>
            <a:ext uri="{FF2B5EF4-FFF2-40B4-BE49-F238E27FC236}">
              <a16:creationId xmlns:a16="http://schemas.microsoft.com/office/drawing/2014/main" id="{1F6D02E6-69D5-4814-93EC-59F779672F9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716" name="Textfeld 1715">
          <a:extLst>
            <a:ext uri="{FF2B5EF4-FFF2-40B4-BE49-F238E27FC236}">
              <a16:creationId xmlns:a16="http://schemas.microsoft.com/office/drawing/2014/main" id="{04C91624-BD0E-4DB3-AC4F-BCB324D2141F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717" name="Textfeld 1716">
          <a:extLst>
            <a:ext uri="{FF2B5EF4-FFF2-40B4-BE49-F238E27FC236}">
              <a16:creationId xmlns:a16="http://schemas.microsoft.com/office/drawing/2014/main" id="{44D5FF5C-6BB7-49D2-B7E5-D55BA5B9873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718" name="Textfeld 1717">
          <a:extLst>
            <a:ext uri="{FF2B5EF4-FFF2-40B4-BE49-F238E27FC236}">
              <a16:creationId xmlns:a16="http://schemas.microsoft.com/office/drawing/2014/main" id="{408E7CE3-C355-4BB7-9D85-920BCF4EC3D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719" name="Textfeld 1718">
          <a:extLst>
            <a:ext uri="{FF2B5EF4-FFF2-40B4-BE49-F238E27FC236}">
              <a16:creationId xmlns:a16="http://schemas.microsoft.com/office/drawing/2014/main" id="{DB316932-66C1-4F22-BD2C-17114457500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720" name="Textfeld 1719">
          <a:extLst>
            <a:ext uri="{FF2B5EF4-FFF2-40B4-BE49-F238E27FC236}">
              <a16:creationId xmlns:a16="http://schemas.microsoft.com/office/drawing/2014/main" id="{EDF193EF-EB3D-46D3-B43D-AE9B63867F5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721" name="Textfeld 1720">
          <a:extLst>
            <a:ext uri="{FF2B5EF4-FFF2-40B4-BE49-F238E27FC236}">
              <a16:creationId xmlns:a16="http://schemas.microsoft.com/office/drawing/2014/main" id="{D12CD44E-3C8F-43E8-B1D5-9018501FBF6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184731" cy="264560"/>
    <xdr:sp macro="" textlink="">
      <xdr:nvSpPr>
        <xdr:cNvPr id="1722" name="Textfeld 1721">
          <a:extLst>
            <a:ext uri="{FF2B5EF4-FFF2-40B4-BE49-F238E27FC236}">
              <a16:creationId xmlns:a16="http://schemas.microsoft.com/office/drawing/2014/main" id="{DB608CD3-27A9-443C-A120-4008C119E6C1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302</xdr:row>
      <xdr:rowOff>0</xdr:rowOff>
    </xdr:from>
    <xdr:ext cx="184731" cy="264560"/>
    <xdr:sp macro="" textlink="">
      <xdr:nvSpPr>
        <xdr:cNvPr id="1723" name="Textfeld 1722">
          <a:extLst>
            <a:ext uri="{FF2B5EF4-FFF2-40B4-BE49-F238E27FC236}">
              <a16:creationId xmlns:a16="http://schemas.microsoft.com/office/drawing/2014/main" id="{DE648152-6B35-47D8-B421-6E0FBB5F2013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302</xdr:row>
      <xdr:rowOff>0</xdr:rowOff>
    </xdr:from>
    <xdr:ext cx="184731" cy="264560"/>
    <xdr:sp macro="" textlink="">
      <xdr:nvSpPr>
        <xdr:cNvPr id="1724" name="Textfeld 1723">
          <a:extLst>
            <a:ext uri="{FF2B5EF4-FFF2-40B4-BE49-F238E27FC236}">
              <a16:creationId xmlns:a16="http://schemas.microsoft.com/office/drawing/2014/main" id="{963EFB49-ECA9-4404-8B03-184201C07A7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302</xdr:row>
      <xdr:rowOff>0</xdr:rowOff>
    </xdr:from>
    <xdr:ext cx="184731" cy="264560"/>
    <xdr:sp macro="" textlink="">
      <xdr:nvSpPr>
        <xdr:cNvPr id="1725" name="Textfeld 1724">
          <a:extLst>
            <a:ext uri="{FF2B5EF4-FFF2-40B4-BE49-F238E27FC236}">
              <a16:creationId xmlns:a16="http://schemas.microsoft.com/office/drawing/2014/main" id="{9616E7B0-D4B1-432B-BE6C-19742B22408D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302</xdr:row>
      <xdr:rowOff>0</xdr:rowOff>
    </xdr:from>
    <xdr:ext cx="184731" cy="264560"/>
    <xdr:sp macro="" textlink="">
      <xdr:nvSpPr>
        <xdr:cNvPr id="1726" name="Textfeld 1725">
          <a:extLst>
            <a:ext uri="{FF2B5EF4-FFF2-40B4-BE49-F238E27FC236}">
              <a16:creationId xmlns:a16="http://schemas.microsoft.com/office/drawing/2014/main" id="{424E5B0D-BE20-425B-892D-AA68BCA3F78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302</xdr:row>
      <xdr:rowOff>0</xdr:rowOff>
    </xdr:from>
    <xdr:ext cx="184731" cy="264560"/>
    <xdr:sp macro="" textlink="">
      <xdr:nvSpPr>
        <xdr:cNvPr id="1727" name="Textfeld 1726">
          <a:extLst>
            <a:ext uri="{FF2B5EF4-FFF2-40B4-BE49-F238E27FC236}">
              <a16:creationId xmlns:a16="http://schemas.microsoft.com/office/drawing/2014/main" id="{41116809-B0CD-4CD9-B3B2-5672D8C67F73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302</xdr:row>
      <xdr:rowOff>0</xdr:rowOff>
    </xdr:from>
    <xdr:ext cx="184731" cy="264560"/>
    <xdr:sp macro="" textlink="">
      <xdr:nvSpPr>
        <xdr:cNvPr id="1728" name="Textfeld 1727">
          <a:extLst>
            <a:ext uri="{FF2B5EF4-FFF2-40B4-BE49-F238E27FC236}">
              <a16:creationId xmlns:a16="http://schemas.microsoft.com/office/drawing/2014/main" id="{36296359-05C3-43AD-96DB-44311EBB325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302</xdr:row>
      <xdr:rowOff>0</xdr:rowOff>
    </xdr:from>
    <xdr:ext cx="184731" cy="264560"/>
    <xdr:sp macro="" textlink="">
      <xdr:nvSpPr>
        <xdr:cNvPr id="1729" name="Textfeld 1728">
          <a:extLst>
            <a:ext uri="{FF2B5EF4-FFF2-40B4-BE49-F238E27FC236}">
              <a16:creationId xmlns:a16="http://schemas.microsoft.com/office/drawing/2014/main" id="{8142DBE9-EBD8-4C43-8BAB-3BC513978EC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302</xdr:row>
      <xdr:rowOff>0</xdr:rowOff>
    </xdr:from>
    <xdr:ext cx="184731" cy="264560"/>
    <xdr:sp macro="" textlink="">
      <xdr:nvSpPr>
        <xdr:cNvPr id="1730" name="Textfeld 1729">
          <a:extLst>
            <a:ext uri="{FF2B5EF4-FFF2-40B4-BE49-F238E27FC236}">
              <a16:creationId xmlns:a16="http://schemas.microsoft.com/office/drawing/2014/main" id="{65047B2C-B9FD-4559-94F6-CED805F132C1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302</xdr:row>
      <xdr:rowOff>0</xdr:rowOff>
    </xdr:from>
    <xdr:ext cx="184731" cy="264560"/>
    <xdr:sp macro="" textlink="">
      <xdr:nvSpPr>
        <xdr:cNvPr id="1731" name="Textfeld 1730">
          <a:extLst>
            <a:ext uri="{FF2B5EF4-FFF2-40B4-BE49-F238E27FC236}">
              <a16:creationId xmlns:a16="http://schemas.microsoft.com/office/drawing/2014/main" id="{3D4F0965-575D-4BEF-BBD5-AE81B98F5E9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302</xdr:row>
      <xdr:rowOff>0</xdr:rowOff>
    </xdr:from>
    <xdr:ext cx="184731" cy="264560"/>
    <xdr:sp macro="" textlink="">
      <xdr:nvSpPr>
        <xdr:cNvPr id="1732" name="Textfeld 1731">
          <a:extLst>
            <a:ext uri="{FF2B5EF4-FFF2-40B4-BE49-F238E27FC236}">
              <a16:creationId xmlns:a16="http://schemas.microsoft.com/office/drawing/2014/main" id="{65D97A21-E038-400E-A11B-D57840B1432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302</xdr:row>
      <xdr:rowOff>0</xdr:rowOff>
    </xdr:from>
    <xdr:ext cx="184731" cy="264560"/>
    <xdr:sp macro="" textlink="">
      <xdr:nvSpPr>
        <xdr:cNvPr id="1733" name="Textfeld 1732">
          <a:extLst>
            <a:ext uri="{FF2B5EF4-FFF2-40B4-BE49-F238E27FC236}">
              <a16:creationId xmlns:a16="http://schemas.microsoft.com/office/drawing/2014/main" id="{D47A864C-A7E7-4FA6-82F5-704E66FD075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302</xdr:row>
      <xdr:rowOff>0</xdr:rowOff>
    </xdr:from>
    <xdr:ext cx="184731" cy="264560"/>
    <xdr:sp macro="" textlink="">
      <xdr:nvSpPr>
        <xdr:cNvPr id="1734" name="Textfeld 1733">
          <a:extLst>
            <a:ext uri="{FF2B5EF4-FFF2-40B4-BE49-F238E27FC236}">
              <a16:creationId xmlns:a16="http://schemas.microsoft.com/office/drawing/2014/main" id="{2883A82A-77DF-482B-8237-73BA48EE208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302</xdr:row>
      <xdr:rowOff>0</xdr:rowOff>
    </xdr:from>
    <xdr:ext cx="184731" cy="264560"/>
    <xdr:sp macro="" textlink="">
      <xdr:nvSpPr>
        <xdr:cNvPr id="1735" name="Textfeld 1734">
          <a:extLst>
            <a:ext uri="{FF2B5EF4-FFF2-40B4-BE49-F238E27FC236}">
              <a16:creationId xmlns:a16="http://schemas.microsoft.com/office/drawing/2014/main" id="{C3D8D6DA-8BF8-4D1B-A5CA-B76CBE6D8C7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302</xdr:row>
      <xdr:rowOff>0</xdr:rowOff>
    </xdr:from>
    <xdr:ext cx="184731" cy="264560"/>
    <xdr:sp macro="" textlink="">
      <xdr:nvSpPr>
        <xdr:cNvPr id="1736" name="Textfeld 1735">
          <a:extLst>
            <a:ext uri="{FF2B5EF4-FFF2-40B4-BE49-F238E27FC236}">
              <a16:creationId xmlns:a16="http://schemas.microsoft.com/office/drawing/2014/main" id="{2451F604-A488-44C8-BEC0-0830D9D0A3C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302</xdr:row>
      <xdr:rowOff>0</xdr:rowOff>
    </xdr:from>
    <xdr:ext cx="184731" cy="264560"/>
    <xdr:sp macro="" textlink="">
      <xdr:nvSpPr>
        <xdr:cNvPr id="1737" name="Textfeld 1736">
          <a:extLst>
            <a:ext uri="{FF2B5EF4-FFF2-40B4-BE49-F238E27FC236}">
              <a16:creationId xmlns:a16="http://schemas.microsoft.com/office/drawing/2014/main" id="{2DAE74D5-616C-41F3-B170-59D48DC80100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302</xdr:row>
      <xdr:rowOff>0</xdr:rowOff>
    </xdr:from>
    <xdr:ext cx="184731" cy="264560"/>
    <xdr:sp macro="" textlink="">
      <xdr:nvSpPr>
        <xdr:cNvPr id="1738" name="Textfeld 1737">
          <a:extLst>
            <a:ext uri="{FF2B5EF4-FFF2-40B4-BE49-F238E27FC236}">
              <a16:creationId xmlns:a16="http://schemas.microsoft.com/office/drawing/2014/main" id="{FA9EDFDB-1B22-4D31-926E-CD9D3704AC4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302</xdr:row>
      <xdr:rowOff>0</xdr:rowOff>
    </xdr:from>
    <xdr:ext cx="184731" cy="264560"/>
    <xdr:sp macro="" textlink="">
      <xdr:nvSpPr>
        <xdr:cNvPr id="1739" name="Textfeld 1738">
          <a:extLst>
            <a:ext uri="{FF2B5EF4-FFF2-40B4-BE49-F238E27FC236}">
              <a16:creationId xmlns:a16="http://schemas.microsoft.com/office/drawing/2014/main" id="{CD6AFD14-D647-4CCC-B5D0-BE77EF5BB66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302</xdr:row>
      <xdr:rowOff>0</xdr:rowOff>
    </xdr:from>
    <xdr:ext cx="184731" cy="264560"/>
    <xdr:sp macro="" textlink="">
      <xdr:nvSpPr>
        <xdr:cNvPr id="1740" name="Textfeld 1739">
          <a:extLst>
            <a:ext uri="{FF2B5EF4-FFF2-40B4-BE49-F238E27FC236}">
              <a16:creationId xmlns:a16="http://schemas.microsoft.com/office/drawing/2014/main" id="{8EFD1877-77E4-44D7-B2B4-509B8655025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302</xdr:row>
      <xdr:rowOff>0</xdr:rowOff>
    </xdr:from>
    <xdr:ext cx="184731" cy="264560"/>
    <xdr:sp macro="" textlink="">
      <xdr:nvSpPr>
        <xdr:cNvPr id="1741" name="Textfeld 1740">
          <a:extLst>
            <a:ext uri="{FF2B5EF4-FFF2-40B4-BE49-F238E27FC236}">
              <a16:creationId xmlns:a16="http://schemas.microsoft.com/office/drawing/2014/main" id="{796CD37D-99A9-432A-A496-C496726DC1F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302</xdr:row>
      <xdr:rowOff>0</xdr:rowOff>
    </xdr:from>
    <xdr:ext cx="184731" cy="264560"/>
    <xdr:sp macro="" textlink="">
      <xdr:nvSpPr>
        <xdr:cNvPr id="1742" name="Textfeld 1741">
          <a:extLst>
            <a:ext uri="{FF2B5EF4-FFF2-40B4-BE49-F238E27FC236}">
              <a16:creationId xmlns:a16="http://schemas.microsoft.com/office/drawing/2014/main" id="{4E4E409C-94CA-4CE4-84B1-22B73E9D8ED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43" name="Textfeld 1742">
          <a:extLst>
            <a:ext uri="{FF2B5EF4-FFF2-40B4-BE49-F238E27FC236}">
              <a16:creationId xmlns:a16="http://schemas.microsoft.com/office/drawing/2014/main" id="{5946BE90-489D-4C2A-82E0-3DD681292A5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44" name="Textfeld 1743">
          <a:extLst>
            <a:ext uri="{FF2B5EF4-FFF2-40B4-BE49-F238E27FC236}">
              <a16:creationId xmlns:a16="http://schemas.microsoft.com/office/drawing/2014/main" id="{DAFA534F-38C2-46DF-A0FC-4B53712CDD8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45" name="Textfeld 1744">
          <a:extLst>
            <a:ext uri="{FF2B5EF4-FFF2-40B4-BE49-F238E27FC236}">
              <a16:creationId xmlns:a16="http://schemas.microsoft.com/office/drawing/2014/main" id="{1039F754-425C-4361-B184-085F070B352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46" name="Textfeld 1745">
          <a:extLst>
            <a:ext uri="{FF2B5EF4-FFF2-40B4-BE49-F238E27FC236}">
              <a16:creationId xmlns:a16="http://schemas.microsoft.com/office/drawing/2014/main" id="{52F8229B-9AB9-4ECB-808B-1192974D4D4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47" name="Textfeld 1746">
          <a:extLst>
            <a:ext uri="{FF2B5EF4-FFF2-40B4-BE49-F238E27FC236}">
              <a16:creationId xmlns:a16="http://schemas.microsoft.com/office/drawing/2014/main" id="{C37283BB-2B7D-4743-809D-CE2FEAC31DBD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48" name="Textfeld 1747">
          <a:extLst>
            <a:ext uri="{FF2B5EF4-FFF2-40B4-BE49-F238E27FC236}">
              <a16:creationId xmlns:a16="http://schemas.microsoft.com/office/drawing/2014/main" id="{870AB54A-C0BA-48EF-96A7-74B95391D4B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49" name="Textfeld 1748">
          <a:extLst>
            <a:ext uri="{FF2B5EF4-FFF2-40B4-BE49-F238E27FC236}">
              <a16:creationId xmlns:a16="http://schemas.microsoft.com/office/drawing/2014/main" id="{8125668D-0A0E-4D4A-8DB7-60525B6F2A4D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50" name="Textfeld 1749">
          <a:extLst>
            <a:ext uri="{FF2B5EF4-FFF2-40B4-BE49-F238E27FC236}">
              <a16:creationId xmlns:a16="http://schemas.microsoft.com/office/drawing/2014/main" id="{34191CDB-93C8-4059-BDC9-8E615949F6F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51" name="Textfeld 1750">
          <a:extLst>
            <a:ext uri="{FF2B5EF4-FFF2-40B4-BE49-F238E27FC236}">
              <a16:creationId xmlns:a16="http://schemas.microsoft.com/office/drawing/2014/main" id="{944BD4E3-72E3-4418-A652-83C08162308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52" name="Textfeld 1751">
          <a:extLst>
            <a:ext uri="{FF2B5EF4-FFF2-40B4-BE49-F238E27FC236}">
              <a16:creationId xmlns:a16="http://schemas.microsoft.com/office/drawing/2014/main" id="{1204E5B3-ECEE-442B-A0F6-03C3232942A3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53" name="Textfeld 1752">
          <a:extLst>
            <a:ext uri="{FF2B5EF4-FFF2-40B4-BE49-F238E27FC236}">
              <a16:creationId xmlns:a16="http://schemas.microsoft.com/office/drawing/2014/main" id="{C80E46C1-DAC3-4908-AF9F-8B69C140852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54" name="Textfeld 1753">
          <a:extLst>
            <a:ext uri="{FF2B5EF4-FFF2-40B4-BE49-F238E27FC236}">
              <a16:creationId xmlns:a16="http://schemas.microsoft.com/office/drawing/2014/main" id="{AF31EDA6-8538-4132-9281-E99C7109508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55" name="Textfeld 1754">
          <a:extLst>
            <a:ext uri="{FF2B5EF4-FFF2-40B4-BE49-F238E27FC236}">
              <a16:creationId xmlns:a16="http://schemas.microsoft.com/office/drawing/2014/main" id="{4F72D36B-73CE-471E-9F0D-E8A4E82CC65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56" name="Textfeld 1755">
          <a:extLst>
            <a:ext uri="{FF2B5EF4-FFF2-40B4-BE49-F238E27FC236}">
              <a16:creationId xmlns:a16="http://schemas.microsoft.com/office/drawing/2014/main" id="{A0C2CB01-AAC8-4A3D-BBDC-158857E96DD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57" name="Textfeld 1756">
          <a:extLst>
            <a:ext uri="{FF2B5EF4-FFF2-40B4-BE49-F238E27FC236}">
              <a16:creationId xmlns:a16="http://schemas.microsoft.com/office/drawing/2014/main" id="{F52085C6-210F-49F3-918C-7109A411FBF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58" name="Textfeld 1757">
          <a:extLst>
            <a:ext uri="{FF2B5EF4-FFF2-40B4-BE49-F238E27FC236}">
              <a16:creationId xmlns:a16="http://schemas.microsoft.com/office/drawing/2014/main" id="{864330F9-495E-4DFF-8F18-E08ABCE0DC0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59" name="Textfeld 1758">
          <a:extLst>
            <a:ext uri="{FF2B5EF4-FFF2-40B4-BE49-F238E27FC236}">
              <a16:creationId xmlns:a16="http://schemas.microsoft.com/office/drawing/2014/main" id="{7D9B9BDD-0FA8-4A61-AA33-9502D890488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60" name="Textfeld 1759">
          <a:extLst>
            <a:ext uri="{FF2B5EF4-FFF2-40B4-BE49-F238E27FC236}">
              <a16:creationId xmlns:a16="http://schemas.microsoft.com/office/drawing/2014/main" id="{EE085344-2873-46A5-8865-0667819FCC2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61" name="Textfeld 1760">
          <a:extLst>
            <a:ext uri="{FF2B5EF4-FFF2-40B4-BE49-F238E27FC236}">
              <a16:creationId xmlns:a16="http://schemas.microsoft.com/office/drawing/2014/main" id="{6FD7FD98-8647-404D-81D0-D39B71D094B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62" name="Textfeld 1761">
          <a:extLst>
            <a:ext uri="{FF2B5EF4-FFF2-40B4-BE49-F238E27FC236}">
              <a16:creationId xmlns:a16="http://schemas.microsoft.com/office/drawing/2014/main" id="{DEB4BAAC-E120-4CE1-9EC6-B9E980E2CCC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63" name="Textfeld 1762">
          <a:extLst>
            <a:ext uri="{FF2B5EF4-FFF2-40B4-BE49-F238E27FC236}">
              <a16:creationId xmlns:a16="http://schemas.microsoft.com/office/drawing/2014/main" id="{4FCDBBF8-15F6-420B-991E-5C21B2B4522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64" name="Textfeld 1763">
          <a:extLst>
            <a:ext uri="{FF2B5EF4-FFF2-40B4-BE49-F238E27FC236}">
              <a16:creationId xmlns:a16="http://schemas.microsoft.com/office/drawing/2014/main" id="{EB2D92E1-FE18-4D78-A579-9126947F268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65" name="Textfeld 1764">
          <a:extLst>
            <a:ext uri="{FF2B5EF4-FFF2-40B4-BE49-F238E27FC236}">
              <a16:creationId xmlns:a16="http://schemas.microsoft.com/office/drawing/2014/main" id="{F576C5A4-5AE2-4BA5-8347-A3AE6546487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66" name="Textfeld 1765">
          <a:extLst>
            <a:ext uri="{FF2B5EF4-FFF2-40B4-BE49-F238E27FC236}">
              <a16:creationId xmlns:a16="http://schemas.microsoft.com/office/drawing/2014/main" id="{CDA67D52-8B10-4A5F-B77E-84668A7BDFC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67" name="Textfeld 1766">
          <a:extLst>
            <a:ext uri="{FF2B5EF4-FFF2-40B4-BE49-F238E27FC236}">
              <a16:creationId xmlns:a16="http://schemas.microsoft.com/office/drawing/2014/main" id="{468ECA93-104C-4E0D-AE3F-3910AD3B610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68" name="Textfeld 1767">
          <a:extLst>
            <a:ext uri="{FF2B5EF4-FFF2-40B4-BE49-F238E27FC236}">
              <a16:creationId xmlns:a16="http://schemas.microsoft.com/office/drawing/2014/main" id="{F7447A03-E473-4456-B225-9740925E0EA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69" name="Textfeld 1768">
          <a:extLst>
            <a:ext uri="{FF2B5EF4-FFF2-40B4-BE49-F238E27FC236}">
              <a16:creationId xmlns:a16="http://schemas.microsoft.com/office/drawing/2014/main" id="{F1D69340-2552-4463-B579-629F8F868C5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70" name="Textfeld 1769">
          <a:extLst>
            <a:ext uri="{FF2B5EF4-FFF2-40B4-BE49-F238E27FC236}">
              <a16:creationId xmlns:a16="http://schemas.microsoft.com/office/drawing/2014/main" id="{4F3FCC45-9D51-4B1F-9956-F97E92C28A2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71" name="Textfeld 1770">
          <a:extLst>
            <a:ext uri="{FF2B5EF4-FFF2-40B4-BE49-F238E27FC236}">
              <a16:creationId xmlns:a16="http://schemas.microsoft.com/office/drawing/2014/main" id="{B2614E4F-4A96-4D39-BE63-85EBB6AB881D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72" name="Textfeld 1771">
          <a:extLst>
            <a:ext uri="{FF2B5EF4-FFF2-40B4-BE49-F238E27FC236}">
              <a16:creationId xmlns:a16="http://schemas.microsoft.com/office/drawing/2014/main" id="{F0C764D3-7CB5-40F6-9637-15C4E1BC83D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73" name="Textfeld 1772">
          <a:extLst>
            <a:ext uri="{FF2B5EF4-FFF2-40B4-BE49-F238E27FC236}">
              <a16:creationId xmlns:a16="http://schemas.microsoft.com/office/drawing/2014/main" id="{73FB733F-6482-4431-B72A-EC5992F7D23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74" name="Textfeld 1773">
          <a:extLst>
            <a:ext uri="{FF2B5EF4-FFF2-40B4-BE49-F238E27FC236}">
              <a16:creationId xmlns:a16="http://schemas.microsoft.com/office/drawing/2014/main" id="{61C2577D-2481-49D3-93E8-334CCB66CDBC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75" name="Textfeld 1774">
          <a:extLst>
            <a:ext uri="{FF2B5EF4-FFF2-40B4-BE49-F238E27FC236}">
              <a16:creationId xmlns:a16="http://schemas.microsoft.com/office/drawing/2014/main" id="{CD08F07C-8768-4BD3-A693-64EBBEEDF31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76" name="Textfeld 1775">
          <a:extLst>
            <a:ext uri="{FF2B5EF4-FFF2-40B4-BE49-F238E27FC236}">
              <a16:creationId xmlns:a16="http://schemas.microsoft.com/office/drawing/2014/main" id="{91A83C77-31D1-4A74-987A-1EAC7DB37DE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77" name="Textfeld 1776">
          <a:extLst>
            <a:ext uri="{FF2B5EF4-FFF2-40B4-BE49-F238E27FC236}">
              <a16:creationId xmlns:a16="http://schemas.microsoft.com/office/drawing/2014/main" id="{3046BFCB-D639-4BB0-8BFB-61180202F92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78" name="Textfeld 1777">
          <a:extLst>
            <a:ext uri="{FF2B5EF4-FFF2-40B4-BE49-F238E27FC236}">
              <a16:creationId xmlns:a16="http://schemas.microsoft.com/office/drawing/2014/main" id="{300226CE-A4E2-4B43-AAF4-E39E6CA215B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79" name="Textfeld 1778">
          <a:extLst>
            <a:ext uri="{FF2B5EF4-FFF2-40B4-BE49-F238E27FC236}">
              <a16:creationId xmlns:a16="http://schemas.microsoft.com/office/drawing/2014/main" id="{0CA68F75-F927-45A4-AA27-3031F60AF31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80" name="Textfeld 1779">
          <a:extLst>
            <a:ext uri="{FF2B5EF4-FFF2-40B4-BE49-F238E27FC236}">
              <a16:creationId xmlns:a16="http://schemas.microsoft.com/office/drawing/2014/main" id="{40182464-956F-4E07-AB80-36A836284AC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81" name="Textfeld 1780">
          <a:extLst>
            <a:ext uri="{FF2B5EF4-FFF2-40B4-BE49-F238E27FC236}">
              <a16:creationId xmlns:a16="http://schemas.microsoft.com/office/drawing/2014/main" id="{4697F1B5-66F0-42E9-85AC-CBF07661CAA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82" name="Textfeld 1781">
          <a:extLst>
            <a:ext uri="{FF2B5EF4-FFF2-40B4-BE49-F238E27FC236}">
              <a16:creationId xmlns:a16="http://schemas.microsoft.com/office/drawing/2014/main" id="{8512E9DD-0688-40EB-BDD8-F24EC06C83B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83" name="Textfeld 1782">
          <a:extLst>
            <a:ext uri="{FF2B5EF4-FFF2-40B4-BE49-F238E27FC236}">
              <a16:creationId xmlns:a16="http://schemas.microsoft.com/office/drawing/2014/main" id="{CC50C84D-F39E-46DD-9AFF-806A3DD9C27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84" name="Textfeld 1783">
          <a:extLst>
            <a:ext uri="{FF2B5EF4-FFF2-40B4-BE49-F238E27FC236}">
              <a16:creationId xmlns:a16="http://schemas.microsoft.com/office/drawing/2014/main" id="{63046029-F40A-4DFB-B003-B53899D1E28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85" name="Textfeld 1784">
          <a:extLst>
            <a:ext uri="{FF2B5EF4-FFF2-40B4-BE49-F238E27FC236}">
              <a16:creationId xmlns:a16="http://schemas.microsoft.com/office/drawing/2014/main" id="{0D00A0BB-975F-4D90-8B42-206626EE343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86" name="Textfeld 1785">
          <a:extLst>
            <a:ext uri="{FF2B5EF4-FFF2-40B4-BE49-F238E27FC236}">
              <a16:creationId xmlns:a16="http://schemas.microsoft.com/office/drawing/2014/main" id="{4DEE7851-6A7F-43D7-AA8A-D4E3D230851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87" name="Textfeld 1786">
          <a:extLst>
            <a:ext uri="{FF2B5EF4-FFF2-40B4-BE49-F238E27FC236}">
              <a16:creationId xmlns:a16="http://schemas.microsoft.com/office/drawing/2014/main" id="{0863FC96-CFD8-472B-BF04-284DBCB67175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88" name="Textfeld 1787">
          <a:extLst>
            <a:ext uri="{FF2B5EF4-FFF2-40B4-BE49-F238E27FC236}">
              <a16:creationId xmlns:a16="http://schemas.microsoft.com/office/drawing/2014/main" id="{CA01940E-AEC9-4FEF-B4B7-3F33F54D8D4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89" name="Textfeld 1788">
          <a:extLst>
            <a:ext uri="{FF2B5EF4-FFF2-40B4-BE49-F238E27FC236}">
              <a16:creationId xmlns:a16="http://schemas.microsoft.com/office/drawing/2014/main" id="{A0943462-E545-41CA-BF4A-EC76523C1753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90" name="Textfeld 1789">
          <a:extLst>
            <a:ext uri="{FF2B5EF4-FFF2-40B4-BE49-F238E27FC236}">
              <a16:creationId xmlns:a16="http://schemas.microsoft.com/office/drawing/2014/main" id="{1189C0E6-D6B1-48AF-9E7D-C467208A0FBB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91" name="Textfeld 1790">
          <a:extLst>
            <a:ext uri="{FF2B5EF4-FFF2-40B4-BE49-F238E27FC236}">
              <a16:creationId xmlns:a16="http://schemas.microsoft.com/office/drawing/2014/main" id="{0EE9F56A-938C-4F3C-8C10-D0676582D99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92" name="Textfeld 1791">
          <a:extLst>
            <a:ext uri="{FF2B5EF4-FFF2-40B4-BE49-F238E27FC236}">
              <a16:creationId xmlns:a16="http://schemas.microsoft.com/office/drawing/2014/main" id="{C53D7427-D169-4894-A819-EE55E12DCD33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93" name="Textfeld 1792">
          <a:extLst>
            <a:ext uri="{FF2B5EF4-FFF2-40B4-BE49-F238E27FC236}">
              <a16:creationId xmlns:a16="http://schemas.microsoft.com/office/drawing/2014/main" id="{93EC47BE-2A57-4EA4-9722-7D771579625F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94" name="Textfeld 1793">
          <a:extLst>
            <a:ext uri="{FF2B5EF4-FFF2-40B4-BE49-F238E27FC236}">
              <a16:creationId xmlns:a16="http://schemas.microsoft.com/office/drawing/2014/main" id="{12DB493B-71AB-41A0-99A0-B48BC10BE04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95" name="Textfeld 1794">
          <a:extLst>
            <a:ext uri="{FF2B5EF4-FFF2-40B4-BE49-F238E27FC236}">
              <a16:creationId xmlns:a16="http://schemas.microsoft.com/office/drawing/2014/main" id="{E77C2089-094F-46BC-BADD-A0BF846A40B0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96" name="Textfeld 1795">
          <a:extLst>
            <a:ext uri="{FF2B5EF4-FFF2-40B4-BE49-F238E27FC236}">
              <a16:creationId xmlns:a16="http://schemas.microsoft.com/office/drawing/2014/main" id="{DBA19554-D36A-483C-B265-8FAE1A9EFFF8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97" name="Textfeld 1796">
          <a:extLst>
            <a:ext uri="{FF2B5EF4-FFF2-40B4-BE49-F238E27FC236}">
              <a16:creationId xmlns:a16="http://schemas.microsoft.com/office/drawing/2014/main" id="{EE371BB2-863C-46AB-A0FA-5DEC5E68651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98" name="Textfeld 1797">
          <a:extLst>
            <a:ext uri="{FF2B5EF4-FFF2-40B4-BE49-F238E27FC236}">
              <a16:creationId xmlns:a16="http://schemas.microsoft.com/office/drawing/2014/main" id="{0FEE20FA-2E29-4013-A3E5-F9A4791E5159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799" name="Textfeld 1798">
          <a:extLst>
            <a:ext uri="{FF2B5EF4-FFF2-40B4-BE49-F238E27FC236}">
              <a16:creationId xmlns:a16="http://schemas.microsoft.com/office/drawing/2014/main" id="{3268C6F0-7BA4-437F-8F45-B82AB76B0B5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800" name="Textfeld 1799">
          <a:extLst>
            <a:ext uri="{FF2B5EF4-FFF2-40B4-BE49-F238E27FC236}">
              <a16:creationId xmlns:a16="http://schemas.microsoft.com/office/drawing/2014/main" id="{9C99CB7F-9A20-4245-B55E-1270541C328F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801" name="Textfeld 1800">
          <a:extLst>
            <a:ext uri="{FF2B5EF4-FFF2-40B4-BE49-F238E27FC236}">
              <a16:creationId xmlns:a16="http://schemas.microsoft.com/office/drawing/2014/main" id="{D2E8AAB8-1F26-4DB3-A819-9600B44BE90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802" name="Textfeld 1801">
          <a:extLst>
            <a:ext uri="{FF2B5EF4-FFF2-40B4-BE49-F238E27FC236}">
              <a16:creationId xmlns:a16="http://schemas.microsoft.com/office/drawing/2014/main" id="{C17874E2-C332-42D8-9E08-9F5E00D425A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803" name="Textfeld 1802">
          <a:extLst>
            <a:ext uri="{FF2B5EF4-FFF2-40B4-BE49-F238E27FC236}">
              <a16:creationId xmlns:a16="http://schemas.microsoft.com/office/drawing/2014/main" id="{C0E82732-060B-4D1F-9B50-7B8DC2EB9B63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804" name="Textfeld 1803">
          <a:extLst>
            <a:ext uri="{FF2B5EF4-FFF2-40B4-BE49-F238E27FC236}">
              <a16:creationId xmlns:a16="http://schemas.microsoft.com/office/drawing/2014/main" id="{F9E26CF1-9A1C-4282-B03F-1902ABC42B62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805" name="Textfeld 1804">
          <a:extLst>
            <a:ext uri="{FF2B5EF4-FFF2-40B4-BE49-F238E27FC236}">
              <a16:creationId xmlns:a16="http://schemas.microsoft.com/office/drawing/2014/main" id="{40440662-94F4-4FE1-BF13-37FED462E1D7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806" name="Textfeld 1805">
          <a:extLst>
            <a:ext uri="{FF2B5EF4-FFF2-40B4-BE49-F238E27FC236}">
              <a16:creationId xmlns:a16="http://schemas.microsoft.com/office/drawing/2014/main" id="{A410BCED-BA86-4F29-BA02-1515AFE78F4A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807" name="Textfeld 1806">
          <a:extLst>
            <a:ext uri="{FF2B5EF4-FFF2-40B4-BE49-F238E27FC236}">
              <a16:creationId xmlns:a16="http://schemas.microsoft.com/office/drawing/2014/main" id="{878421F3-9C4A-4C09-910E-FC4F3DCF19BD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808" name="Textfeld 1807">
          <a:extLst>
            <a:ext uri="{FF2B5EF4-FFF2-40B4-BE49-F238E27FC236}">
              <a16:creationId xmlns:a16="http://schemas.microsoft.com/office/drawing/2014/main" id="{A8D2362A-FE21-4D69-8221-FB03AF2314CE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809" name="Textfeld 1808">
          <a:extLst>
            <a:ext uri="{FF2B5EF4-FFF2-40B4-BE49-F238E27FC236}">
              <a16:creationId xmlns:a16="http://schemas.microsoft.com/office/drawing/2014/main" id="{40F5803F-E7B1-4830-80AC-4B63F667ED4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810" name="Textfeld 1809">
          <a:extLst>
            <a:ext uri="{FF2B5EF4-FFF2-40B4-BE49-F238E27FC236}">
              <a16:creationId xmlns:a16="http://schemas.microsoft.com/office/drawing/2014/main" id="{34AD3D68-1185-45DD-9EA5-444C592628B4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811" name="Textfeld 1810">
          <a:extLst>
            <a:ext uri="{FF2B5EF4-FFF2-40B4-BE49-F238E27FC236}">
              <a16:creationId xmlns:a16="http://schemas.microsoft.com/office/drawing/2014/main" id="{7B40DC5D-4AD7-42BB-8284-FB1F115F130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1812" name="Textfeld 1811">
          <a:extLst>
            <a:ext uri="{FF2B5EF4-FFF2-40B4-BE49-F238E27FC236}">
              <a16:creationId xmlns:a16="http://schemas.microsoft.com/office/drawing/2014/main" id="{0BD06B69-EBAF-4244-8FF0-4577FF699F46}"/>
            </a:ext>
          </a:extLst>
        </xdr:cNvPr>
        <xdr:cNvSpPr txBox="1"/>
      </xdr:nvSpPr>
      <xdr:spPr>
        <a:xfrm>
          <a:off x="7632700" y="50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13" name="Textfeld 1812">
          <a:extLst>
            <a:ext uri="{FF2B5EF4-FFF2-40B4-BE49-F238E27FC236}">
              <a16:creationId xmlns:a16="http://schemas.microsoft.com/office/drawing/2014/main" id="{A8FF3F76-A1A8-41E0-A5AA-CA49AF85FFCD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14" name="Textfeld 1813">
          <a:extLst>
            <a:ext uri="{FF2B5EF4-FFF2-40B4-BE49-F238E27FC236}">
              <a16:creationId xmlns:a16="http://schemas.microsoft.com/office/drawing/2014/main" id="{1106BE28-4DD9-4AEF-B2FF-6B00B07EFE0E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15" name="Textfeld 1814">
          <a:extLst>
            <a:ext uri="{FF2B5EF4-FFF2-40B4-BE49-F238E27FC236}">
              <a16:creationId xmlns:a16="http://schemas.microsoft.com/office/drawing/2014/main" id="{83ED2D3B-125A-4FC1-A601-322A7EBAFF58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16" name="Textfeld 1815">
          <a:extLst>
            <a:ext uri="{FF2B5EF4-FFF2-40B4-BE49-F238E27FC236}">
              <a16:creationId xmlns:a16="http://schemas.microsoft.com/office/drawing/2014/main" id="{337E2E00-76F9-4F57-9010-6E10F7FD46DF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17" name="Textfeld 1816">
          <a:extLst>
            <a:ext uri="{FF2B5EF4-FFF2-40B4-BE49-F238E27FC236}">
              <a16:creationId xmlns:a16="http://schemas.microsoft.com/office/drawing/2014/main" id="{D78F9368-CE8C-415D-A065-B5AACF446696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18" name="Textfeld 1817">
          <a:extLst>
            <a:ext uri="{FF2B5EF4-FFF2-40B4-BE49-F238E27FC236}">
              <a16:creationId xmlns:a16="http://schemas.microsoft.com/office/drawing/2014/main" id="{0BF7036E-1787-4F51-B67D-6B8617087D13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19" name="Textfeld 1818">
          <a:extLst>
            <a:ext uri="{FF2B5EF4-FFF2-40B4-BE49-F238E27FC236}">
              <a16:creationId xmlns:a16="http://schemas.microsoft.com/office/drawing/2014/main" id="{51E174DC-8796-4999-9A1F-DD017EF97243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20" name="Textfeld 1819">
          <a:extLst>
            <a:ext uri="{FF2B5EF4-FFF2-40B4-BE49-F238E27FC236}">
              <a16:creationId xmlns:a16="http://schemas.microsoft.com/office/drawing/2014/main" id="{858A63FF-99C4-4330-BCF5-1CDC329FDB89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21" name="Textfeld 1820">
          <a:extLst>
            <a:ext uri="{FF2B5EF4-FFF2-40B4-BE49-F238E27FC236}">
              <a16:creationId xmlns:a16="http://schemas.microsoft.com/office/drawing/2014/main" id="{A7B03BDC-FD2D-4032-8277-7DED59E5852F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22" name="Textfeld 1821">
          <a:extLst>
            <a:ext uri="{FF2B5EF4-FFF2-40B4-BE49-F238E27FC236}">
              <a16:creationId xmlns:a16="http://schemas.microsoft.com/office/drawing/2014/main" id="{CA3FE2B2-BC08-4F49-AC08-E17E5800F7F6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23" name="Textfeld 1822">
          <a:extLst>
            <a:ext uri="{FF2B5EF4-FFF2-40B4-BE49-F238E27FC236}">
              <a16:creationId xmlns:a16="http://schemas.microsoft.com/office/drawing/2014/main" id="{45F1DE63-F712-4B57-A9AF-71BF08EB01C8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24" name="Textfeld 1823">
          <a:extLst>
            <a:ext uri="{FF2B5EF4-FFF2-40B4-BE49-F238E27FC236}">
              <a16:creationId xmlns:a16="http://schemas.microsoft.com/office/drawing/2014/main" id="{09DC7FAD-862E-4342-A8C6-6D70A7365CCC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25" name="Textfeld 1824">
          <a:extLst>
            <a:ext uri="{FF2B5EF4-FFF2-40B4-BE49-F238E27FC236}">
              <a16:creationId xmlns:a16="http://schemas.microsoft.com/office/drawing/2014/main" id="{78B9DF34-6E6A-46E8-8B8A-6281CE396D58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26" name="Textfeld 1825">
          <a:extLst>
            <a:ext uri="{FF2B5EF4-FFF2-40B4-BE49-F238E27FC236}">
              <a16:creationId xmlns:a16="http://schemas.microsoft.com/office/drawing/2014/main" id="{D257AFE5-9CC3-4A64-8AF4-D9109814B184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27" name="Textfeld 1826">
          <a:extLst>
            <a:ext uri="{FF2B5EF4-FFF2-40B4-BE49-F238E27FC236}">
              <a16:creationId xmlns:a16="http://schemas.microsoft.com/office/drawing/2014/main" id="{0B2C64D4-35F1-49EB-AB11-46E25B0A33D6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28" name="Textfeld 1827">
          <a:extLst>
            <a:ext uri="{FF2B5EF4-FFF2-40B4-BE49-F238E27FC236}">
              <a16:creationId xmlns:a16="http://schemas.microsoft.com/office/drawing/2014/main" id="{97D4C42A-C77A-4306-8034-F9A95A5CAE00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29" name="Textfeld 1828">
          <a:extLst>
            <a:ext uri="{FF2B5EF4-FFF2-40B4-BE49-F238E27FC236}">
              <a16:creationId xmlns:a16="http://schemas.microsoft.com/office/drawing/2014/main" id="{5502F941-DC88-4A48-84A8-39537DACC308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30" name="Textfeld 1829">
          <a:extLst>
            <a:ext uri="{FF2B5EF4-FFF2-40B4-BE49-F238E27FC236}">
              <a16:creationId xmlns:a16="http://schemas.microsoft.com/office/drawing/2014/main" id="{F3F7807D-267B-442E-9BC9-C509B2862634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31" name="Textfeld 1830">
          <a:extLst>
            <a:ext uri="{FF2B5EF4-FFF2-40B4-BE49-F238E27FC236}">
              <a16:creationId xmlns:a16="http://schemas.microsoft.com/office/drawing/2014/main" id="{6ED13466-06F7-4C61-9958-E791D5854879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32" name="Textfeld 1831">
          <a:extLst>
            <a:ext uri="{FF2B5EF4-FFF2-40B4-BE49-F238E27FC236}">
              <a16:creationId xmlns:a16="http://schemas.microsoft.com/office/drawing/2014/main" id="{9D8DCA17-A487-42D4-8086-7C9A70DC9ECB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33" name="Textfeld 1832">
          <a:extLst>
            <a:ext uri="{FF2B5EF4-FFF2-40B4-BE49-F238E27FC236}">
              <a16:creationId xmlns:a16="http://schemas.microsoft.com/office/drawing/2014/main" id="{34A1509C-670D-4239-A015-DD75E1C76120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34" name="Textfeld 1833">
          <a:extLst>
            <a:ext uri="{FF2B5EF4-FFF2-40B4-BE49-F238E27FC236}">
              <a16:creationId xmlns:a16="http://schemas.microsoft.com/office/drawing/2014/main" id="{68E40BCA-0BFC-4A0C-A266-B5A252EFC713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35" name="Textfeld 1834">
          <a:extLst>
            <a:ext uri="{FF2B5EF4-FFF2-40B4-BE49-F238E27FC236}">
              <a16:creationId xmlns:a16="http://schemas.microsoft.com/office/drawing/2014/main" id="{51006981-EEF7-4F1B-BACA-6C448AEC070D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36" name="Textfeld 1835">
          <a:extLst>
            <a:ext uri="{FF2B5EF4-FFF2-40B4-BE49-F238E27FC236}">
              <a16:creationId xmlns:a16="http://schemas.microsoft.com/office/drawing/2014/main" id="{A5C4260F-EE17-4EDF-B483-68F0D174326C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37" name="Textfeld 1836">
          <a:extLst>
            <a:ext uri="{FF2B5EF4-FFF2-40B4-BE49-F238E27FC236}">
              <a16:creationId xmlns:a16="http://schemas.microsoft.com/office/drawing/2014/main" id="{FC2186B4-BFE2-4954-BB57-0AB310FB0ECE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38" name="Textfeld 1837">
          <a:extLst>
            <a:ext uri="{FF2B5EF4-FFF2-40B4-BE49-F238E27FC236}">
              <a16:creationId xmlns:a16="http://schemas.microsoft.com/office/drawing/2014/main" id="{45DF2716-5D47-4E11-B5DE-A0BC3E376CCD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39" name="Textfeld 1838">
          <a:extLst>
            <a:ext uri="{FF2B5EF4-FFF2-40B4-BE49-F238E27FC236}">
              <a16:creationId xmlns:a16="http://schemas.microsoft.com/office/drawing/2014/main" id="{E559332A-E951-4820-8B17-4A0A16DCD48F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40" name="Textfeld 1839">
          <a:extLst>
            <a:ext uri="{FF2B5EF4-FFF2-40B4-BE49-F238E27FC236}">
              <a16:creationId xmlns:a16="http://schemas.microsoft.com/office/drawing/2014/main" id="{34DAB5E2-81B0-4A5B-83B2-492E9D724E11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41" name="Textfeld 1840">
          <a:extLst>
            <a:ext uri="{FF2B5EF4-FFF2-40B4-BE49-F238E27FC236}">
              <a16:creationId xmlns:a16="http://schemas.microsoft.com/office/drawing/2014/main" id="{FDC1B19A-8FDC-4203-B1A2-0F8CA4D26D22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42" name="Textfeld 1841">
          <a:extLst>
            <a:ext uri="{FF2B5EF4-FFF2-40B4-BE49-F238E27FC236}">
              <a16:creationId xmlns:a16="http://schemas.microsoft.com/office/drawing/2014/main" id="{ADA2F43E-CFC1-4A40-A5F5-AA2BD16DD59B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43" name="Textfeld 1842">
          <a:extLst>
            <a:ext uri="{FF2B5EF4-FFF2-40B4-BE49-F238E27FC236}">
              <a16:creationId xmlns:a16="http://schemas.microsoft.com/office/drawing/2014/main" id="{DFCE3AC8-A397-4F93-BBB3-A538F382B9EF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44" name="Textfeld 1843">
          <a:extLst>
            <a:ext uri="{FF2B5EF4-FFF2-40B4-BE49-F238E27FC236}">
              <a16:creationId xmlns:a16="http://schemas.microsoft.com/office/drawing/2014/main" id="{6E88AECB-FA0B-4FDB-9302-D4BFFBB4E557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45" name="Textfeld 1844">
          <a:extLst>
            <a:ext uri="{FF2B5EF4-FFF2-40B4-BE49-F238E27FC236}">
              <a16:creationId xmlns:a16="http://schemas.microsoft.com/office/drawing/2014/main" id="{AB37B573-589C-4112-90EA-7FA928BDB6DA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46" name="Textfeld 1845">
          <a:extLst>
            <a:ext uri="{FF2B5EF4-FFF2-40B4-BE49-F238E27FC236}">
              <a16:creationId xmlns:a16="http://schemas.microsoft.com/office/drawing/2014/main" id="{7154DA29-BB5D-4914-AC51-436A7E6F398E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47" name="Textfeld 1846">
          <a:extLst>
            <a:ext uri="{FF2B5EF4-FFF2-40B4-BE49-F238E27FC236}">
              <a16:creationId xmlns:a16="http://schemas.microsoft.com/office/drawing/2014/main" id="{FC21F2E0-8749-4E20-85ED-B7FAEBCC0471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48" name="Textfeld 1847">
          <a:extLst>
            <a:ext uri="{FF2B5EF4-FFF2-40B4-BE49-F238E27FC236}">
              <a16:creationId xmlns:a16="http://schemas.microsoft.com/office/drawing/2014/main" id="{BBBF50DB-11BE-491A-AA03-72BE4FE4BE04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49" name="Textfeld 1848">
          <a:extLst>
            <a:ext uri="{FF2B5EF4-FFF2-40B4-BE49-F238E27FC236}">
              <a16:creationId xmlns:a16="http://schemas.microsoft.com/office/drawing/2014/main" id="{0734F472-FD44-432B-80CC-331CA29F1234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50" name="Textfeld 1849">
          <a:extLst>
            <a:ext uri="{FF2B5EF4-FFF2-40B4-BE49-F238E27FC236}">
              <a16:creationId xmlns:a16="http://schemas.microsoft.com/office/drawing/2014/main" id="{525FF600-3815-43CA-9156-1DEECE3F5396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51" name="Textfeld 1850">
          <a:extLst>
            <a:ext uri="{FF2B5EF4-FFF2-40B4-BE49-F238E27FC236}">
              <a16:creationId xmlns:a16="http://schemas.microsoft.com/office/drawing/2014/main" id="{FBE18D12-C418-4B0D-A4A5-844FF25DA81E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52" name="Textfeld 1851">
          <a:extLst>
            <a:ext uri="{FF2B5EF4-FFF2-40B4-BE49-F238E27FC236}">
              <a16:creationId xmlns:a16="http://schemas.microsoft.com/office/drawing/2014/main" id="{0BB30F75-9DF6-49E8-9445-CC43680C82A7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53" name="Textfeld 1852">
          <a:extLst>
            <a:ext uri="{FF2B5EF4-FFF2-40B4-BE49-F238E27FC236}">
              <a16:creationId xmlns:a16="http://schemas.microsoft.com/office/drawing/2014/main" id="{A1249501-7554-4782-BB8A-550468BC1B1C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54" name="Textfeld 1853">
          <a:extLst>
            <a:ext uri="{FF2B5EF4-FFF2-40B4-BE49-F238E27FC236}">
              <a16:creationId xmlns:a16="http://schemas.microsoft.com/office/drawing/2014/main" id="{E992543D-3D16-4560-88E0-9255021E40C9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55" name="Textfeld 1854">
          <a:extLst>
            <a:ext uri="{FF2B5EF4-FFF2-40B4-BE49-F238E27FC236}">
              <a16:creationId xmlns:a16="http://schemas.microsoft.com/office/drawing/2014/main" id="{6926AFB4-0F3F-4FFE-A820-10A040930AE5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56" name="Textfeld 1855">
          <a:extLst>
            <a:ext uri="{FF2B5EF4-FFF2-40B4-BE49-F238E27FC236}">
              <a16:creationId xmlns:a16="http://schemas.microsoft.com/office/drawing/2014/main" id="{EA5EB7EA-A5AC-4E26-AD23-DFE19046D8B2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57" name="Textfeld 1856">
          <a:extLst>
            <a:ext uri="{FF2B5EF4-FFF2-40B4-BE49-F238E27FC236}">
              <a16:creationId xmlns:a16="http://schemas.microsoft.com/office/drawing/2014/main" id="{75095555-B39D-48ED-BFB5-7036D91A9607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58" name="Textfeld 1857">
          <a:extLst>
            <a:ext uri="{FF2B5EF4-FFF2-40B4-BE49-F238E27FC236}">
              <a16:creationId xmlns:a16="http://schemas.microsoft.com/office/drawing/2014/main" id="{8EB28E39-BC39-42BA-B148-DBF7E27416CD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59" name="Textfeld 1858">
          <a:extLst>
            <a:ext uri="{FF2B5EF4-FFF2-40B4-BE49-F238E27FC236}">
              <a16:creationId xmlns:a16="http://schemas.microsoft.com/office/drawing/2014/main" id="{07678837-53B9-4A4C-A69E-F6693FC44FEB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60" name="Textfeld 1859">
          <a:extLst>
            <a:ext uri="{FF2B5EF4-FFF2-40B4-BE49-F238E27FC236}">
              <a16:creationId xmlns:a16="http://schemas.microsoft.com/office/drawing/2014/main" id="{37AECA35-25AE-4A21-A25E-D86BDFF56946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61" name="Textfeld 1860">
          <a:extLst>
            <a:ext uri="{FF2B5EF4-FFF2-40B4-BE49-F238E27FC236}">
              <a16:creationId xmlns:a16="http://schemas.microsoft.com/office/drawing/2014/main" id="{3918A727-1CEA-4BA8-88C2-6F6C351E17A9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62" name="Textfeld 1861">
          <a:extLst>
            <a:ext uri="{FF2B5EF4-FFF2-40B4-BE49-F238E27FC236}">
              <a16:creationId xmlns:a16="http://schemas.microsoft.com/office/drawing/2014/main" id="{3F7105F7-4E4C-4DAE-AA1F-1F6E2524A96D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63" name="Textfeld 1862">
          <a:extLst>
            <a:ext uri="{FF2B5EF4-FFF2-40B4-BE49-F238E27FC236}">
              <a16:creationId xmlns:a16="http://schemas.microsoft.com/office/drawing/2014/main" id="{274A5275-80E9-4A7A-B66D-666956268761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64" name="Textfeld 1863">
          <a:extLst>
            <a:ext uri="{FF2B5EF4-FFF2-40B4-BE49-F238E27FC236}">
              <a16:creationId xmlns:a16="http://schemas.microsoft.com/office/drawing/2014/main" id="{1450D9FC-4874-4C71-B449-1CFAB5EEDE90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65" name="Textfeld 1864">
          <a:extLst>
            <a:ext uri="{FF2B5EF4-FFF2-40B4-BE49-F238E27FC236}">
              <a16:creationId xmlns:a16="http://schemas.microsoft.com/office/drawing/2014/main" id="{FAE8D3DC-EE2D-4596-84BA-E7393929FC25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66" name="Textfeld 1865">
          <a:extLst>
            <a:ext uri="{FF2B5EF4-FFF2-40B4-BE49-F238E27FC236}">
              <a16:creationId xmlns:a16="http://schemas.microsoft.com/office/drawing/2014/main" id="{3B694332-8B97-4493-8DBA-B631B6990BDB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67" name="Textfeld 1866">
          <a:extLst>
            <a:ext uri="{FF2B5EF4-FFF2-40B4-BE49-F238E27FC236}">
              <a16:creationId xmlns:a16="http://schemas.microsoft.com/office/drawing/2014/main" id="{8FF067BE-A3C3-4397-BB66-676FC32706FF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68" name="Textfeld 1867">
          <a:extLst>
            <a:ext uri="{FF2B5EF4-FFF2-40B4-BE49-F238E27FC236}">
              <a16:creationId xmlns:a16="http://schemas.microsoft.com/office/drawing/2014/main" id="{80C556A3-C0DB-4DC6-8D36-D4A3A8E94FC9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69" name="Textfeld 1868">
          <a:extLst>
            <a:ext uri="{FF2B5EF4-FFF2-40B4-BE49-F238E27FC236}">
              <a16:creationId xmlns:a16="http://schemas.microsoft.com/office/drawing/2014/main" id="{D99C850C-79EA-4E81-B4D8-8F75226D8054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70" name="Textfeld 1869">
          <a:extLst>
            <a:ext uri="{FF2B5EF4-FFF2-40B4-BE49-F238E27FC236}">
              <a16:creationId xmlns:a16="http://schemas.microsoft.com/office/drawing/2014/main" id="{81E13F56-D365-47D8-8CA6-42275E5C2C2E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71" name="Textfeld 1870">
          <a:extLst>
            <a:ext uri="{FF2B5EF4-FFF2-40B4-BE49-F238E27FC236}">
              <a16:creationId xmlns:a16="http://schemas.microsoft.com/office/drawing/2014/main" id="{01DB1720-C51B-4F16-B449-35DDAFC044EF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72" name="Textfeld 1871">
          <a:extLst>
            <a:ext uri="{FF2B5EF4-FFF2-40B4-BE49-F238E27FC236}">
              <a16:creationId xmlns:a16="http://schemas.microsoft.com/office/drawing/2014/main" id="{4FD4C69A-3345-42BE-B0B8-A3598CF83D8E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73" name="Textfeld 1872">
          <a:extLst>
            <a:ext uri="{FF2B5EF4-FFF2-40B4-BE49-F238E27FC236}">
              <a16:creationId xmlns:a16="http://schemas.microsoft.com/office/drawing/2014/main" id="{294FA4F0-A436-4D11-A794-33DC5E7708D1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74" name="Textfeld 1873">
          <a:extLst>
            <a:ext uri="{FF2B5EF4-FFF2-40B4-BE49-F238E27FC236}">
              <a16:creationId xmlns:a16="http://schemas.microsoft.com/office/drawing/2014/main" id="{23825A07-4E70-42F2-9CC2-F2B196FA6172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75" name="Textfeld 1874">
          <a:extLst>
            <a:ext uri="{FF2B5EF4-FFF2-40B4-BE49-F238E27FC236}">
              <a16:creationId xmlns:a16="http://schemas.microsoft.com/office/drawing/2014/main" id="{4305A19A-15C2-44DA-A550-92D3B2F66557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76" name="Textfeld 1875">
          <a:extLst>
            <a:ext uri="{FF2B5EF4-FFF2-40B4-BE49-F238E27FC236}">
              <a16:creationId xmlns:a16="http://schemas.microsoft.com/office/drawing/2014/main" id="{35BF5CE6-AD98-4BC2-B67B-59FDF1091F57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77" name="Textfeld 1876">
          <a:extLst>
            <a:ext uri="{FF2B5EF4-FFF2-40B4-BE49-F238E27FC236}">
              <a16:creationId xmlns:a16="http://schemas.microsoft.com/office/drawing/2014/main" id="{F27A30B0-0D71-4376-BE41-6FA9D4116056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78" name="Textfeld 1877">
          <a:extLst>
            <a:ext uri="{FF2B5EF4-FFF2-40B4-BE49-F238E27FC236}">
              <a16:creationId xmlns:a16="http://schemas.microsoft.com/office/drawing/2014/main" id="{7FA93210-C317-40D9-AA03-F0C6A027FE62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79" name="Textfeld 1878">
          <a:extLst>
            <a:ext uri="{FF2B5EF4-FFF2-40B4-BE49-F238E27FC236}">
              <a16:creationId xmlns:a16="http://schemas.microsoft.com/office/drawing/2014/main" id="{AA696DC3-5E07-4A67-A3B6-8A81E61251C5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80" name="Textfeld 1879">
          <a:extLst>
            <a:ext uri="{FF2B5EF4-FFF2-40B4-BE49-F238E27FC236}">
              <a16:creationId xmlns:a16="http://schemas.microsoft.com/office/drawing/2014/main" id="{E8296384-83CA-4DA1-9507-AAB6081758F2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81" name="Textfeld 1880">
          <a:extLst>
            <a:ext uri="{FF2B5EF4-FFF2-40B4-BE49-F238E27FC236}">
              <a16:creationId xmlns:a16="http://schemas.microsoft.com/office/drawing/2014/main" id="{D67B1ACD-8660-4A84-B26D-55ADC9C1B0E8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1882" name="Textfeld 1881">
          <a:extLst>
            <a:ext uri="{FF2B5EF4-FFF2-40B4-BE49-F238E27FC236}">
              <a16:creationId xmlns:a16="http://schemas.microsoft.com/office/drawing/2014/main" id="{79457391-B05D-4418-8E8A-0E94381DD0B2}"/>
            </a:ext>
          </a:extLst>
        </xdr:cNvPr>
        <xdr:cNvSpPr txBox="1"/>
      </xdr:nvSpPr>
      <xdr:spPr>
        <a:xfrm>
          <a:off x="7632700" y="1555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883" name="Textfeld 1882">
          <a:extLst>
            <a:ext uri="{FF2B5EF4-FFF2-40B4-BE49-F238E27FC236}">
              <a16:creationId xmlns:a16="http://schemas.microsoft.com/office/drawing/2014/main" id="{4097B548-EDC6-4077-A702-E6B87F484C3B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884" name="Textfeld 1883">
          <a:extLst>
            <a:ext uri="{FF2B5EF4-FFF2-40B4-BE49-F238E27FC236}">
              <a16:creationId xmlns:a16="http://schemas.microsoft.com/office/drawing/2014/main" id="{9380F67B-D67D-42FF-BA03-0573616CC874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885" name="Textfeld 1884">
          <a:extLst>
            <a:ext uri="{FF2B5EF4-FFF2-40B4-BE49-F238E27FC236}">
              <a16:creationId xmlns:a16="http://schemas.microsoft.com/office/drawing/2014/main" id="{6DFD78E2-B629-4B2F-B141-4E4CC63106CA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886" name="Textfeld 1885">
          <a:extLst>
            <a:ext uri="{FF2B5EF4-FFF2-40B4-BE49-F238E27FC236}">
              <a16:creationId xmlns:a16="http://schemas.microsoft.com/office/drawing/2014/main" id="{EA83699B-DB9E-4ACB-8E5A-6BA4842492FC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887" name="Textfeld 1886">
          <a:extLst>
            <a:ext uri="{FF2B5EF4-FFF2-40B4-BE49-F238E27FC236}">
              <a16:creationId xmlns:a16="http://schemas.microsoft.com/office/drawing/2014/main" id="{DC0A002F-D72E-466B-B2BA-8770CFD7F0B1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888" name="Textfeld 1887">
          <a:extLst>
            <a:ext uri="{FF2B5EF4-FFF2-40B4-BE49-F238E27FC236}">
              <a16:creationId xmlns:a16="http://schemas.microsoft.com/office/drawing/2014/main" id="{E2D2B148-0319-40FE-A93A-288DBBDF320C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889" name="Textfeld 1888">
          <a:extLst>
            <a:ext uri="{FF2B5EF4-FFF2-40B4-BE49-F238E27FC236}">
              <a16:creationId xmlns:a16="http://schemas.microsoft.com/office/drawing/2014/main" id="{30B322F2-E441-46F1-9CDC-2612280F8D19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890" name="Textfeld 1889">
          <a:extLst>
            <a:ext uri="{FF2B5EF4-FFF2-40B4-BE49-F238E27FC236}">
              <a16:creationId xmlns:a16="http://schemas.microsoft.com/office/drawing/2014/main" id="{993A8A0A-12F1-40D2-91BA-7A2B7D41674C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891" name="Textfeld 1890">
          <a:extLst>
            <a:ext uri="{FF2B5EF4-FFF2-40B4-BE49-F238E27FC236}">
              <a16:creationId xmlns:a16="http://schemas.microsoft.com/office/drawing/2014/main" id="{4E39487C-0F79-4716-ABB4-CEEE5434BFC1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892" name="Textfeld 1891">
          <a:extLst>
            <a:ext uri="{FF2B5EF4-FFF2-40B4-BE49-F238E27FC236}">
              <a16:creationId xmlns:a16="http://schemas.microsoft.com/office/drawing/2014/main" id="{B1A48B94-4BA5-41C5-8A7A-641D08EBA37C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893" name="Textfeld 1892">
          <a:extLst>
            <a:ext uri="{FF2B5EF4-FFF2-40B4-BE49-F238E27FC236}">
              <a16:creationId xmlns:a16="http://schemas.microsoft.com/office/drawing/2014/main" id="{EBB0C01A-4C9B-4D00-99F4-EEBB2449CD2D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894" name="Textfeld 1893">
          <a:extLst>
            <a:ext uri="{FF2B5EF4-FFF2-40B4-BE49-F238E27FC236}">
              <a16:creationId xmlns:a16="http://schemas.microsoft.com/office/drawing/2014/main" id="{B5F68DE5-07F4-42BC-8D67-89AEDFB37329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895" name="Textfeld 1894">
          <a:extLst>
            <a:ext uri="{FF2B5EF4-FFF2-40B4-BE49-F238E27FC236}">
              <a16:creationId xmlns:a16="http://schemas.microsoft.com/office/drawing/2014/main" id="{1AAC304D-1E32-47E2-9854-C61E4A999EAC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896" name="Textfeld 1895">
          <a:extLst>
            <a:ext uri="{FF2B5EF4-FFF2-40B4-BE49-F238E27FC236}">
              <a16:creationId xmlns:a16="http://schemas.microsoft.com/office/drawing/2014/main" id="{55261EBB-E144-4815-B069-44BC245D5BEA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897" name="Textfeld 1896">
          <a:extLst>
            <a:ext uri="{FF2B5EF4-FFF2-40B4-BE49-F238E27FC236}">
              <a16:creationId xmlns:a16="http://schemas.microsoft.com/office/drawing/2014/main" id="{CA75543A-9498-49D8-A71A-B6FE4E3388C7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898" name="Textfeld 1897">
          <a:extLst>
            <a:ext uri="{FF2B5EF4-FFF2-40B4-BE49-F238E27FC236}">
              <a16:creationId xmlns:a16="http://schemas.microsoft.com/office/drawing/2014/main" id="{BE566BC7-4C9F-4518-B4E7-C9BC01E9922E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899" name="Textfeld 1898">
          <a:extLst>
            <a:ext uri="{FF2B5EF4-FFF2-40B4-BE49-F238E27FC236}">
              <a16:creationId xmlns:a16="http://schemas.microsoft.com/office/drawing/2014/main" id="{F8336838-901E-4635-8941-931803D88839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00" name="Textfeld 1899">
          <a:extLst>
            <a:ext uri="{FF2B5EF4-FFF2-40B4-BE49-F238E27FC236}">
              <a16:creationId xmlns:a16="http://schemas.microsoft.com/office/drawing/2014/main" id="{8B9E9C66-EC1B-4B8F-9CE3-9F3FD03632B0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01" name="Textfeld 1900">
          <a:extLst>
            <a:ext uri="{FF2B5EF4-FFF2-40B4-BE49-F238E27FC236}">
              <a16:creationId xmlns:a16="http://schemas.microsoft.com/office/drawing/2014/main" id="{3BFFA6DC-62CE-44CC-9388-E4DE5DD8D0C0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02" name="Textfeld 1901">
          <a:extLst>
            <a:ext uri="{FF2B5EF4-FFF2-40B4-BE49-F238E27FC236}">
              <a16:creationId xmlns:a16="http://schemas.microsoft.com/office/drawing/2014/main" id="{6280A6FE-2295-4E5C-9DAC-1AB335EBB266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03" name="Textfeld 1902">
          <a:extLst>
            <a:ext uri="{FF2B5EF4-FFF2-40B4-BE49-F238E27FC236}">
              <a16:creationId xmlns:a16="http://schemas.microsoft.com/office/drawing/2014/main" id="{FEF52243-9D43-48B4-A366-1782576439EB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04" name="Textfeld 1903">
          <a:extLst>
            <a:ext uri="{FF2B5EF4-FFF2-40B4-BE49-F238E27FC236}">
              <a16:creationId xmlns:a16="http://schemas.microsoft.com/office/drawing/2014/main" id="{0F50E066-2882-4ECB-ACE6-973D8433A0DF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05" name="Textfeld 1904">
          <a:extLst>
            <a:ext uri="{FF2B5EF4-FFF2-40B4-BE49-F238E27FC236}">
              <a16:creationId xmlns:a16="http://schemas.microsoft.com/office/drawing/2014/main" id="{9208292E-B751-446F-80AC-D261AB5F2B49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06" name="Textfeld 1905">
          <a:extLst>
            <a:ext uri="{FF2B5EF4-FFF2-40B4-BE49-F238E27FC236}">
              <a16:creationId xmlns:a16="http://schemas.microsoft.com/office/drawing/2014/main" id="{7F1A8EBE-5F05-40D1-8411-79844397485E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07" name="Textfeld 1906">
          <a:extLst>
            <a:ext uri="{FF2B5EF4-FFF2-40B4-BE49-F238E27FC236}">
              <a16:creationId xmlns:a16="http://schemas.microsoft.com/office/drawing/2014/main" id="{D8A332AF-0299-4D8C-B386-D93CFC7D4070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08" name="Textfeld 1907">
          <a:extLst>
            <a:ext uri="{FF2B5EF4-FFF2-40B4-BE49-F238E27FC236}">
              <a16:creationId xmlns:a16="http://schemas.microsoft.com/office/drawing/2014/main" id="{07A47963-301C-4CD3-8EDF-0C2C3DC62D0F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09" name="Textfeld 1908">
          <a:extLst>
            <a:ext uri="{FF2B5EF4-FFF2-40B4-BE49-F238E27FC236}">
              <a16:creationId xmlns:a16="http://schemas.microsoft.com/office/drawing/2014/main" id="{AC65F2B7-7283-41F6-BC33-EE2301BDD356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10" name="Textfeld 1909">
          <a:extLst>
            <a:ext uri="{FF2B5EF4-FFF2-40B4-BE49-F238E27FC236}">
              <a16:creationId xmlns:a16="http://schemas.microsoft.com/office/drawing/2014/main" id="{55013B9C-31D6-4D9A-B37A-CAB0CBCAEB80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11" name="Textfeld 1910">
          <a:extLst>
            <a:ext uri="{FF2B5EF4-FFF2-40B4-BE49-F238E27FC236}">
              <a16:creationId xmlns:a16="http://schemas.microsoft.com/office/drawing/2014/main" id="{2F0D2B45-898B-4A38-9229-F0B99A094017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12" name="Textfeld 1911">
          <a:extLst>
            <a:ext uri="{FF2B5EF4-FFF2-40B4-BE49-F238E27FC236}">
              <a16:creationId xmlns:a16="http://schemas.microsoft.com/office/drawing/2014/main" id="{4474BD4D-62D0-4817-B887-F9A476A33994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13" name="Textfeld 1912">
          <a:extLst>
            <a:ext uri="{FF2B5EF4-FFF2-40B4-BE49-F238E27FC236}">
              <a16:creationId xmlns:a16="http://schemas.microsoft.com/office/drawing/2014/main" id="{CB52BA9A-2712-4DA1-A000-D13DE8E78A85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14" name="Textfeld 1913">
          <a:extLst>
            <a:ext uri="{FF2B5EF4-FFF2-40B4-BE49-F238E27FC236}">
              <a16:creationId xmlns:a16="http://schemas.microsoft.com/office/drawing/2014/main" id="{0456FDFC-F1FF-4CB3-B825-2429A135DE62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15" name="Textfeld 1914">
          <a:extLst>
            <a:ext uri="{FF2B5EF4-FFF2-40B4-BE49-F238E27FC236}">
              <a16:creationId xmlns:a16="http://schemas.microsoft.com/office/drawing/2014/main" id="{2E1482F4-BA1E-4A3B-A516-FFF999FBA583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16" name="Textfeld 1915">
          <a:extLst>
            <a:ext uri="{FF2B5EF4-FFF2-40B4-BE49-F238E27FC236}">
              <a16:creationId xmlns:a16="http://schemas.microsoft.com/office/drawing/2014/main" id="{3A88FF96-7A01-456C-A9E9-385DEF5D7129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17" name="Textfeld 1916">
          <a:extLst>
            <a:ext uri="{FF2B5EF4-FFF2-40B4-BE49-F238E27FC236}">
              <a16:creationId xmlns:a16="http://schemas.microsoft.com/office/drawing/2014/main" id="{F1E49F13-455F-4511-895D-6445A567AF9A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918" name="Textfeld 1917">
          <a:extLst>
            <a:ext uri="{FF2B5EF4-FFF2-40B4-BE49-F238E27FC236}">
              <a16:creationId xmlns:a16="http://schemas.microsoft.com/office/drawing/2014/main" id="{A0B9196F-BBE3-452B-8BE8-2FDA2AA8FCF8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919" name="Textfeld 1918">
          <a:extLst>
            <a:ext uri="{FF2B5EF4-FFF2-40B4-BE49-F238E27FC236}">
              <a16:creationId xmlns:a16="http://schemas.microsoft.com/office/drawing/2014/main" id="{9E4BD19C-A5DB-418B-8B98-09F58F50B704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920" name="Textfeld 1919">
          <a:extLst>
            <a:ext uri="{FF2B5EF4-FFF2-40B4-BE49-F238E27FC236}">
              <a16:creationId xmlns:a16="http://schemas.microsoft.com/office/drawing/2014/main" id="{480EF94F-7882-40C5-8097-3FFA7659A345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921" name="Textfeld 1920">
          <a:extLst>
            <a:ext uri="{FF2B5EF4-FFF2-40B4-BE49-F238E27FC236}">
              <a16:creationId xmlns:a16="http://schemas.microsoft.com/office/drawing/2014/main" id="{9B1BA618-224D-4D1E-BC47-B2D975FDB51D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922" name="Textfeld 1921">
          <a:extLst>
            <a:ext uri="{FF2B5EF4-FFF2-40B4-BE49-F238E27FC236}">
              <a16:creationId xmlns:a16="http://schemas.microsoft.com/office/drawing/2014/main" id="{3A22EC1E-770F-4444-931B-F63B0BC99DB4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923" name="Textfeld 1922">
          <a:extLst>
            <a:ext uri="{FF2B5EF4-FFF2-40B4-BE49-F238E27FC236}">
              <a16:creationId xmlns:a16="http://schemas.microsoft.com/office/drawing/2014/main" id="{2BE80832-8ABB-4503-BA35-E0366B56D08F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924" name="Textfeld 1923">
          <a:extLst>
            <a:ext uri="{FF2B5EF4-FFF2-40B4-BE49-F238E27FC236}">
              <a16:creationId xmlns:a16="http://schemas.microsoft.com/office/drawing/2014/main" id="{F42EF066-9BF6-4612-B84A-F3A55083496F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925" name="Textfeld 1924">
          <a:extLst>
            <a:ext uri="{FF2B5EF4-FFF2-40B4-BE49-F238E27FC236}">
              <a16:creationId xmlns:a16="http://schemas.microsoft.com/office/drawing/2014/main" id="{9792011A-806E-4B43-A3F6-AE704F6FFD24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926" name="Textfeld 1925">
          <a:extLst>
            <a:ext uri="{FF2B5EF4-FFF2-40B4-BE49-F238E27FC236}">
              <a16:creationId xmlns:a16="http://schemas.microsoft.com/office/drawing/2014/main" id="{A1511A83-8E1A-4F8F-8B3F-C1763D855AC1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927" name="Textfeld 1926">
          <a:extLst>
            <a:ext uri="{FF2B5EF4-FFF2-40B4-BE49-F238E27FC236}">
              <a16:creationId xmlns:a16="http://schemas.microsoft.com/office/drawing/2014/main" id="{F43659C0-A43F-415B-BAB7-FABCC21EB34D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28" name="Textfeld 1927">
          <a:extLst>
            <a:ext uri="{FF2B5EF4-FFF2-40B4-BE49-F238E27FC236}">
              <a16:creationId xmlns:a16="http://schemas.microsoft.com/office/drawing/2014/main" id="{736FC18C-EFEB-40BA-BC15-AA4453F61700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29" name="Textfeld 1928">
          <a:extLst>
            <a:ext uri="{FF2B5EF4-FFF2-40B4-BE49-F238E27FC236}">
              <a16:creationId xmlns:a16="http://schemas.microsoft.com/office/drawing/2014/main" id="{E18D82E8-499B-4895-91C1-61B605832DDD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30" name="Textfeld 1929">
          <a:extLst>
            <a:ext uri="{FF2B5EF4-FFF2-40B4-BE49-F238E27FC236}">
              <a16:creationId xmlns:a16="http://schemas.microsoft.com/office/drawing/2014/main" id="{34B0662F-CAD4-4B2E-B9CE-D90649D72015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31" name="Textfeld 1930">
          <a:extLst>
            <a:ext uri="{FF2B5EF4-FFF2-40B4-BE49-F238E27FC236}">
              <a16:creationId xmlns:a16="http://schemas.microsoft.com/office/drawing/2014/main" id="{1F6EDCB4-6A75-4047-8293-8EEF7786BD0E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32" name="Textfeld 1931">
          <a:extLst>
            <a:ext uri="{FF2B5EF4-FFF2-40B4-BE49-F238E27FC236}">
              <a16:creationId xmlns:a16="http://schemas.microsoft.com/office/drawing/2014/main" id="{E501C479-AC18-4C6E-A175-10545AD78BDE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33" name="Textfeld 1932">
          <a:extLst>
            <a:ext uri="{FF2B5EF4-FFF2-40B4-BE49-F238E27FC236}">
              <a16:creationId xmlns:a16="http://schemas.microsoft.com/office/drawing/2014/main" id="{E66FF345-A43D-4E30-B94F-7927F2EBCC36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34" name="Textfeld 1933">
          <a:extLst>
            <a:ext uri="{FF2B5EF4-FFF2-40B4-BE49-F238E27FC236}">
              <a16:creationId xmlns:a16="http://schemas.microsoft.com/office/drawing/2014/main" id="{66001F19-3F30-4D5B-B27A-EBDDB581E6B2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35" name="Textfeld 1934">
          <a:extLst>
            <a:ext uri="{FF2B5EF4-FFF2-40B4-BE49-F238E27FC236}">
              <a16:creationId xmlns:a16="http://schemas.microsoft.com/office/drawing/2014/main" id="{8D604E4E-BBAD-4261-9D62-0C9B2C89B361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36" name="Textfeld 1935">
          <a:extLst>
            <a:ext uri="{FF2B5EF4-FFF2-40B4-BE49-F238E27FC236}">
              <a16:creationId xmlns:a16="http://schemas.microsoft.com/office/drawing/2014/main" id="{1C89A365-D23E-4C0B-90B1-C9EBEF36518B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37" name="Textfeld 1936">
          <a:extLst>
            <a:ext uri="{FF2B5EF4-FFF2-40B4-BE49-F238E27FC236}">
              <a16:creationId xmlns:a16="http://schemas.microsoft.com/office/drawing/2014/main" id="{4E237806-6D6B-4512-A93C-CDD29920C0B9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38" name="Textfeld 1937">
          <a:extLst>
            <a:ext uri="{FF2B5EF4-FFF2-40B4-BE49-F238E27FC236}">
              <a16:creationId xmlns:a16="http://schemas.microsoft.com/office/drawing/2014/main" id="{33521B70-0A5C-46FA-BFD3-FC548D23C1BD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39" name="Textfeld 1938">
          <a:extLst>
            <a:ext uri="{FF2B5EF4-FFF2-40B4-BE49-F238E27FC236}">
              <a16:creationId xmlns:a16="http://schemas.microsoft.com/office/drawing/2014/main" id="{E1D74728-D550-432E-B75D-D096045EC07B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40" name="Textfeld 1939">
          <a:extLst>
            <a:ext uri="{FF2B5EF4-FFF2-40B4-BE49-F238E27FC236}">
              <a16:creationId xmlns:a16="http://schemas.microsoft.com/office/drawing/2014/main" id="{C414C794-25DC-4644-94CB-9445E23AAE61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41" name="Textfeld 1940">
          <a:extLst>
            <a:ext uri="{FF2B5EF4-FFF2-40B4-BE49-F238E27FC236}">
              <a16:creationId xmlns:a16="http://schemas.microsoft.com/office/drawing/2014/main" id="{F7D72952-EA0D-467C-9304-F236CEA12F96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42" name="Textfeld 1941">
          <a:extLst>
            <a:ext uri="{FF2B5EF4-FFF2-40B4-BE49-F238E27FC236}">
              <a16:creationId xmlns:a16="http://schemas.microsoft.com/office/drawing/2014/main" id="{9482B31B-8282-4E0E-BC32-3949BD4AF59C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43" name="Textfeld 1942">
          <a:extLst>
            <a:ext uri="{FF2B5EF4-FFF2-40B4-BE49-F238E27FC236}">
              <a16:creationId xmlns:a16="http://schemas.microsoft.com/office/drawing/2014/main" id="{2B9AE213-1150-4F2F-953A-5FA6A53474B5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44" name="Textfeld 1943">
          <a:extLst>
            <a:ext uri="{FF2B5EF4-FFF2-40B4-BE49-F238E27FC236}">
              <a16:creationId xmlns:a16="http://schemas.microsoft.com/office/drawing/2014/main" id="{36F72238-FDD2-4D5D-A9AA-B87F51B9FAEB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45" name="Textfeld 1944">
          <a:extLst>
            <a:ext uri="{FF2B5EF4-FFF2-40B4-BE49-F238E27FC236}">
              <a16:creationId xmlns:a16="http://schemas.microsoft.com/office/drawing/2014/main" id="{0955FE45-C5D9-4BE5-96FE-27DF658C761B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46" name="Textfeld 1945">
          <a:extLst>
            <a:ext uri="{FF2B5EF4-FFF2-40B4-BE49-F238E27FC236}">
              <a16:creationId xmlns:a16="http://schemas.microsoft.com/office/drawing/2014/main" id="{27E16E69-88A4-4606-8452-3CE29940C408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47" name="Textfeld 1946">
          <a:extLst>
            <a:ext uri="{FF2B5EF4-FFF2-40B4-BE49-F238E27FC236}">
              <a16:creationId xmlns:a16="http://schemas.microsoft.com/office/drawing/2014/main" id="{84CA9A8C-611B-485E-A98F-2751A4B6569B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48" name="Textfeld 1947">
          <a:extLst>
            <a:ext uri="{FF2B5EF4-FFF2-40B4-BE49-F238E27FC236}">
              <a16:creationId xmlns:a16="http://schemas.microsoft.com/office/drawing/2014/main" id="{43100886-06FA-470F-A41C-F2C8FCA3B88C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49" name="Textfeld 1948">
          <a:extLst>
            <a:ext uri="{FF2B5EF4-FFF2-40B4-BE49-F238E27FC236}">
              <a16:creationId xmlns:a16="http://schemas.microsoft.com/office/drawing/2014/main" id="{FAF12F56-DA49-4BDE-B537-2C57EF1A3074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50" name="Textfeld 1949">
          <a:extLst>
            <a:ext uri="{FF2B5EF4-FFF2-40B4-BE49-F238E27FC236}">
              <a16:creationId xmlns:a16="http://schemas.microsoft.com/office/drawing/2014/main" id="{69F6CE5E-B970-4B2E-B08C-D70BB2182FFE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51" name="Textfeld 1950">
          <a:extLst>
            <a:ext uri="{FF2B5EF4-FFF2-40B4-BE49-F238E27FC236}">
              <a16:creationId xmlns:a16="http://schemas.microsoft.com/office/drawing/2014/main" id="{95DEE82F-DA51-41E1-B872-392D58EF5D1E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52" name="Textfeld 1951">
          <a:extLst>
            <a:ext uri="{FF2B5EF4-FFF2-40B4-BE49-F238E27FC236}">
              <a16:creationId xmlns:a16="http://schemas.microsoft.com/office/drawing/2014/main" id="{3EA91742-62A7-406C-BE70-85597C3C379A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53" name="Textfeld 1952">
          <a:extLst>
            <a:ext uri="{FF2B5EF4-FFF2-40B4-BE49-F238E27FC236}">
              <a16:creationId xmlns:a16="http://schemas.microsoft.com/office/drawing/2014/main" id="{6191148C-5614-451B-AA57-D09415A7060B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54" name="Textfeld 1953">
          <a:extLst>
            <a:ext uri="{FF2B5EF4-FFF2-40B4-BE49-F238E27FC236}">
              <a16:creationId xmlns:a16="http://schemas.microsoft.com/office/drawing/2014/main" id="{BF8729D4-A92C-4AEC-9F95-5C186431BEB5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55" name="Textfeld 1954">
          <a:extLst>
            <a:ext uri="{FF2B5EF4-FFF2-40B4-BE49-F238E27FC236}">
              <a16:creationId xmlns:a16="http://schemas.microsoft.com/office/drawing/2014/main" id="{2A6A3CEA-026F-48E1-9100-0E6A8E9581E9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56" name="Textfeld 1955">
          <a:extLst>
            <a:ext uri="{FF2B5EF4-FFF2-40B4-BE49-F238E27FC236}">
              <a16:creationId xmlns:a16="http://schemas.microsoft.com/office/drawing/2014/main" id="{20CEF19B-41F1-4ED2-92F2-BD6AE22E9B8C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57" name="Textfeld 1956">
          <a:extLst>
            <a:ext uri="{FF2B5EF4-FFF2-40B4-BE49-F238E27FC236}">
              <a16:creationId xmlns:a16="http://schemas.microsoft.com/office/drawing/2014/main" id="{D9E18ECD-166F-44FE-B111-EABF8A255370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958" name="Textfeld 1957">
          <a:extLst>
            <a:ext uri="{FF2B5EF4-FFF2-40B4-BE49-F238E27FC236}">
              <a16:creationId xmlns:a16="http://schemas.microsoft.com/office/drawing/2014/main" id="{17829084-5F0D-432A-AEDA-C5B446A65811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959" name="Textfeld 1958">
          <a:extLst>
            <a:ext uri="{FF2B5EF4-FFF2-40B4-BE49-F238E27FC236}">
              <a16:creationId xmlns:a16="http://schemas.microsoft.com/office/drawing/2014/main" id="{F426292F-A64B-4215-88E8-3A2607E060BE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960" name="Textfeld 1959">
          <a:extLst>
            <a:ext uri="{FF2B5EF4-FFF2-40B4-BE49-F238E27FC236}">
              <a16:creationId xmlns:a16="http://schemas.microsoft.com/office/drawing/2014/main" id="{B8A49EAF-C2A6-4835-AD36-FFA184AA5EA4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961" name="Textfeld 1960">
          <a:extLst>
            <a:ext uri="{FF2B5EF4-FFF2-40B4-BE49-F238E27FC236}">
              <a16:creationId xmlns:a16="http://schemas.microsoft.com/office/drawing/2014/main" id="{ED4F6CCA-A505-4004-8BB9-23CE4B1C4F2B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962" name="Textfeld 1961">
          <a:extLst>
            <a:ext uri="{FF2B5EF4-FFF2-40B4-BE49-F238E27FC236}">
              <a16:creationId xmlns:a16="http://schemas.microsoft.com/office/drawing/2014/main" id="{D5F8D8CB-5DE9-44C8-8C4A-068EA2976D6E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963" name="Textfeld 1962">
          <a:extLst>
            <a:ext uri="{FF2B5EF4-FFF2-40B4-BE49-F238E27FC236}">
              <a16:creationId xmlns:a16="http://schemas.microsoft.com/office/drawing/2014/main" id="{D9B00592-BD01-42F8-A0A1-AE8AD98A3145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964" name="Textfeld 1963">
          <a:extLst>
            <a:ext uri="{FF2B5EF4-FFF2-40B4-BE49-F238E27FC236}">
              <a16:creationId xmlns:a16="http://schemas.microsoft.com/office/drawing/2014/main" id="{7A80E731-2D5A-43F2-A117-6E4B6B1C2D7A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965" name="Textfeld 1964">
          <a:extLst>
            <a:ext uri="{FF2B5EF4-FFF2-40B4-BE49-F238E27FC236}">
              <a16:creationId xmlns:a16="http://schemas.microsoft.com/office/drawing/2014/main" id="{0F368499-A908-420A-84F5-0AF2A14B34C7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966" name="Textfeld 1965">
          <a:extLst>
            <a:ext uri="{FF2B5EF4-FFF2-40B4-BE49-F238E27FC236}">
              <a16:creationId xmlns:a16="http://schemas.microsoft.com/office/drawing/2014/main" id="{5E577413-3445-4EBD-B6DC-538E47CC30FF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967" name="Textfeld 1966">
          <a:extLst>
            <a:ext uri="{FF2B5EF4-FFF2-40B4-BE49-F238E27FC236}">
              <a16:creationId xmlns:a16="http://schemas.microsoft.com/office/drawing/2014/main" id="{69565ADD-0218-4673-A6D9-D53099D8CD32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968" name="Textfeld 1967">
          <a:extLst>
            <a:ext uri="{FF2B5EF4-FFF2-40B4-BE49-F238E27FC236}">
              <a16:creationId xmlns:a16="http://schemas.microsoft.com/office/drawing/2014/main" id="{12E4864A-96A3-4392-812A-F12B6DBB544F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969" name="Textfeld 1968">
          <a:extLst>
            <a:ext uri="{FF2B5EF4-FFF2-40B4-BE49-F238E27FC236}">
              <a16:creationId xmlns:a16="http://schemas.microsoft.com/office/drawing/2014/main" id="{82DA535A-ECD6-48EF-B584-B3D719C029B6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970" name="Textfeld 1969">
          <a:extLst>
            <a:ext uri="{FF2B5EF4-FFF2-40B4-BE49-F238E27FC236}">
              <a16:creationId xmlns:a16="http://schemas.microsoft.com/office/drawing/2014/main" id="{31C630DA-15C2-4D74-814B-D1DD54D96DBB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971" name="Textfeld 1970">
          <a:extLst>
            <a:ext uri="{FF2B5EF4-FFF2-40B4-BE49-F238E27FC236}">
              <a16:creationId xmlns:a16="http://schemas.microsoft.com/office/drawing/2014/main" id="{4267D5C8-75ED-4A1E-86D9-9642DA101C0F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312</xdr:row>
      <xdr:rowOff>0</xdr:rowOff>
    </xdr:from>
    <xdr:ext cx="184731" cy="264560"/>
    <xdr:sp macro="" textlink="">
      <xdr:nvSpPr>
        <xdr:cNvPr id="1972" name="Textfeld 1971">
          <a:extLst>
            <a:ext uri="{FF2B5EF4-FFF2-40B4-BE49-F238E27FC236}">
              <a16:creationId xmlns:a16="http://schemas.microsoft.com/office/drawing/2014/main" id="{4C01AE72-572A-4192-9B44-28A46DC3C8F3}"/>
            </a:ext>
          </a:extLst>
        </xdr:cNvPr>
        <xdr:cNvSpPr txBox="1"/>
      </xdr:nvSpPr>
      <xdr:spPr>
        <a:xfrm>
          <a:off x="763270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73" name="Textfeld 1972">
          <a:extLst>
            <a:ext uri="{FF2B5EF4-FFF2-40B4-BE49-F238E27FC236}">
              <a16:creationId xmlns:a16="http://schemas.microsoft.com/office/drawing/2014/main" id="{29107275-5569-4CDE-8769-60F0A3E6137B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74" name="Textfeld 1973">
          <a:extLst>
            <a:ext uri="{FF2B5EF4-FFF2-40B4-BE49-F238E27FC236}">
              <a16:creationId xmlns:a16="http://schemas.microsoft.com/office/drawing/2014/main" id="{55D8DA09-7873-482D-B32F-F6A274235338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75" name="Textfeld 1974">
          <a:extLst>
            <a:ext uri="{FF2B5EF4-FFF2-40B4-BE49-F238E27FC236}">
              <a16:creationId xmlns:a16="http://schemas.microsoft.com/office/drawing/2014/main" id="{A82D6BDF-9246-4CB8-95AB-99FECF91107E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76" name="Textfeld 1975">
          <a:extLst>
            <a:ext uri="{FF2B5EF4-FFF2-40B4-BE49-F238E27FC236}">
              <a16:creationId xmlns:a16="http://schemas.microsoft.com/office/drawing/2014/main" id="{D63C8B4E-5120-4233-811F-628CF90F2E68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77" name="Textfeld 1976">
          <a:extLst>
            <a:ext uri="{FF2B5EF4-FFF2-40B4-BE49-F238E27FC236}">
              <a16:creationId xmlns:a16="http://schemas.microsoft.com/office/drawing/2014/main" id="{A14BA45F-759E-43AA-8AFA-B79C1843733B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78" name="Textfeld 1977">
          <a:extLst>
            <a:ext uri="{FF2B5EF4-FFF2-40B4-BE49-F238E27FC236}">
              <a16:creationId xmlns:a16="http://schemas.microsoft.com/office/drawing/2014/main" id="{7F5A1044-7073-44A0-9F22-1F9C4DEC758D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79" name="Textfeld 1978">
          <a:extLst>
            <a:ext uri="{FF2B5EF4-FFF2-40B4-BE49-F238E27FC236}">
              <a16:creationId xmlns:a16="http://schemas.microsoft.com/office/drawing/2014/main" id="{58180EE5-9A51-421F-921D-1256EB157908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80" name="Textfeld 1979">
          <a:extLst>
            <a:ext uri="{FF2B5EF4-FFF2-40B4-BE49-F238E27FC236}">
              <a16:creationId xmlns:a16="http://schemas.microsoft.com/office/drawing/2014/main" id="{FC266B97-C043-4460-8D75-6DBDE12293B6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81" name="Textfeld 1980">
          <a:extLst>
            <a:ext uri="{FF2B5EF4-FFF2-40B4-BE49-F238E27FC236}">
              <a16:creationId xmlns:a16="http://schemas.microsoft.com/office/drawing/2014/main" id="{49C0E8BF-4AB4-43A7-A4EF-FED7AA6479C6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313</xdr:row>
      <xdr:rowOff>0</xdr:rowOff>
    </xdr:from>
    <xdr:ext cx="184731" cy="264560"/>
    <xdr:sp macro="" textlink="">
      <xdr:nvSpPr>
        <xdr:cNvPr id="1982" name="Textfeld 1981">
          <a:extLst>
            <a:ext uri="{FF2B5EF4-FFF2-40B4-BE49-F238E27FC236}">
              <a16:creationId xmlns:a16="http://schemas.microsoft.com/office/drawing/2014/main" id="{441802F6-9EB6-4420-A22F-3871A896DB5C}"/>
            </a:ext>
          </a:extLst>
        </xdr:cNvPr>
        <xdr:cNvSpPr txBox="1"/>
      </xdr:nvSpPr>
      <xdr:spPr>
        <a:xfrm>
          <a:off x="7632700" y="1650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1983" name="Textfeld 1982">
          <a:extLst>
            <a:ext uri="{FF2B5EF4-FFF2-40B4-BE49-F238E27FC236}">
              <a16:creationId xmlns:a16="http://schemas.microsoft.com/office/drawing/2014/main" id="{43E9B177-5F15-477C-B362-85F1673E87E6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1984" name="Textfeld 1983">
          <a:extLst>
            <a:ext uri="{FF2B5EF4-FFF2-40B4-BE49-F238E27FC236}">
              <a16:creationId xmlns:a16="http://schemas.microsoft.com/office/drawing/2014/main" id="{15A48CA7-E094-467B-A2EE-049348B33E19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1985" name="Textfeld 1984">
          <a:extLst>
            <a:ext uri="{FF2B5EF4-FFF2-40B4-BE49-F238E27FC236}">
              <a16:creationId xmlns:a16="http://schemas.microsoft.com/office/drawing/2014/main" id="{EBE325A2-FA0E-4B29-97A0-DC8EDFF28B98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1986" name="Textfeld 1985">
          <a:extLst>
            <a:ext uri="{FF2B5EF4-FFF2-40B4-BE49-F238E27FC236}">
              <a16:creationId xmlns:a16="http://schemas.microsoft.com/office/drawing/2014/main" id="{129D634F-2088-4E7D-8D38-711A073A0F10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1987" name="Textfeld 1986">
          <a:extLst>
            <a:ext uri="{FF2B5EF4-FFF2-40B4-BE49-F238E27FC236}">
              <a16:creationId xmlns:a16="http://schemas.microsoft.com/office/drawing/2014/main" id="{AB982F11-6E39-487F-928D-EED957004DEE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1988" name="Textfeld 1987">
          <a:extLst>
            <a:ext uri="{FF2B5EF4-FFF2-40B4-BE49-F238E27FC236}">
              <a16:creationId xmlns:a16="http://schemas.microsoft.com/office/drawing/2014/main" id="{2D442930-495D-4EF3-B4DD-9E18A0129629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1989" name="Textfeld 1988">
          <a:extLst>
            <a:ext uri="{FF2B5EF4-FFF2-40B4-BE49-F238E27FC236}">
              <a16:creationId xmlns:a16="http://schemas.microsoft.com/office/drawing/2014/main" id="{AC87306D-F686-46BF-8949-2A6343A7615C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1990" name="Textfeld 1989">
          <a:extLst>
            <a:ext uri="{FF2B5EF4-FFF2-40B4-BE49-F238E27FC236}">
              <a16:creationId xmlns:a16="http://schemas.microsoft.com/office/drawing/2014/main" id="{DC061232-943E-4660-8B02-79BCF53A2EBF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1991" name="Textfeld 1990">
          <a:extLst>
            <a:ext uri="{FF2B5EF4-FFF2-40B4-BE49-F238E27FC236}">
              <a16:creationId xmlns:a16="http://schemas.microsoft.com/office/drawing/2014/main" id="{6FFC0DBA-0ECA-490E-9275-13B2B11C7AAC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1992" name="Textfeld 1991">
          <a:extLst>
            <a:ext uri="{FF2B5EF4-FFF2-40B4-BE49-F238E27FC236}">
              <a16:creationId xmlns:a16="http://schemas.microsoft.com/office/drawing/2014/main" id="{8CD6C9BB-1FEE-42EA-A411-8FF27570A424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1993" name="Textfeld 1992">
          <a:extLst>
            <a:ext uri="{FF2B5EF4-FFF2-40B4-BE49-F238E27FC236}">
              <a16:creationId xmlns:a16="http://schemas.microsoft.com/office/drawing/2014/main" id="{762BE7FF-4433-4093-A5B4-3E85FCA6C36E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1994" name="Textfeld 1993">
          <a:extLst>
            <a:ext uri="{FF2B5EF4-FFF2-40B4-BE49-F238E27FC236}">
              <a16:creationId xmlns:a16="http://schemas.microsoft.com/office/drawing/2014/main" id="{3B951623-98C4-4EE4-846D-B024DEEFCD53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1995" name="Textfeld 1994">
          <a:extLst>
            <a:ext uri="{FF2B5EF4-FFF2-40B4-BE49-F238E27FC236}">
              <a16:creationId xmlns:a16="http://schemas.microsoft.com/office/drawing/2014/main" id="{CB289869-8376-4109-905B-DDAB31142CF1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1996" name="Textfeld 1995">
          <a:extLst>
            <a:ext uri="{FF2B5EF4-FFF2-40B4-BE49-F238E27FC236}">
              <a16:creationId xmlns:a16="http://schemas.microsoft.com/office/drawing/2014/main" id="{93C4E249-0106-4243-8DE4-136EE52270E1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1997" name="Textfeld 1996">
          <a:extLst>
            <a:ext uri="{FF2B5EF4-FFF2-40B4-BE49-F238E27FC236}">
              <a16:creationId xmlns:a16="http://schemas.microsoft.com/office/drawing/2014/main" id="{ECF0986F-8073-4B84-A9CC-B00B7C7C8789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1998" name="Textfeld 1997">
          <a:extLst>
            <a:ext uri="{FF2B5EF4-FFF2-40B4-BE49-F238E27FC236}">
              <a16:creationId xmlns:a16="http://schemas.microsoft.com/office/drawing/2014/main" id="{676C3D96-F1C9-4965-8EBB-A1EB95D1E049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1999" name="Textfeld 1998">
          <a:extLst>
            <a:ext uri="{FF2B5EF4-FFF2-40B4-BE49-F238E27FC236}">
              <a16:creationId xmlns:a16="http://schemas.microsoft.com/office/drawing/2014/main" id="{970A785E-E924-435D-BF52-1F011FC72078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00" name="Textfeld 1999">
          <a:extLst>
            <a:ext uri="{FF2B5EF4-FFF2-40B4-BE49-F238E27FC236}">
              <a16:creationId xmlns:a16="http://schemas.microsoft.com/office/drawing/2014/main" id="{B33E04F4-D81C-4DEC-851D-7522B1CF0E3E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01" name="Textfeld 2000">
          <a:extLst>
            <a:ext uri="{FF2B5EF4-FFF2-40B4-BE49-F238E27FC236}">
              <a16:creationId xmlns:a16="http://schemas.microsoft.com/office/drawing/2014/main" id="{BD7EFD54-383A-4581-B6C8-79B93C129862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02" name="Textfeld 2001">
          <a:extLst>
            <a:ext uri="{FF2B5EF4-FFF2-40B4-BE49-F238E27FC236}">
              <a16:creationId xmlns:a16="http://schemas.microsoft.com/office/drawing/2014/main" id="{26E1DC5A-0C5E-4ED3-AEA0-5338A977E587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03" name="Textfeld 2002">
          <a:extLst>
            <a:ext uri="{FF2B5EF4-FFF2-40B4-BE49-F238E27FC236}">
              <a16:creationId xmlns:a16="http://schemas.microsoft.com/office/drawing/2014/main" id="{0D9079C8-0A59-4B26-BA5B-6CA97496B80B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04" name="Textfeld 2003">
          <a:extLst>
            <a:ext uri="{FF2B5EF4-FFF2-40B4-BE49-F238E27FC236}">
              <a16:creationId xmlns:a16="http://schemas.microsoft.com/office/drawing/2014/main" id="{6A067DE7-6167-4E92-88A9-CDFB6582AB06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05" name="Textfeld 2004">
          <a:extLst>
            <a:ext uri="{FF2B5EF4-FFF2-40B4-BE49-F238E27FC236}">
              <a16:creationId xmlns:a16="http://schemas.microsoft.com/office/drawing/2014/main" id="{7B48F2EE-02CD-4A7B-82AA-931BD210A448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06" name="Textfeld 2005">
          <a:extLst>
            <a:ext uri="{FF2B5EF4-FFF2-40B4-BE49-F238E27FC236}">
              <a16:creationId xmlns:a16="http://schemas.microsoft.com/office/drawing/2014/main" id="{62E1C480-7D0D-4F68-A82D-71A81AD605AD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07" name="Textfeld 2006">
          <a:extLst>
            <a:ext uri="{FF2B5EF4-FFF2-40B4-BE49-F238E27FC236}">
              <a16:creationId xmlns:a16="http://schemas.microsoft.com/office/drawing/2014/main" id="{0D44E709-8A01-4F45-B1FC-B31DB64BE6A4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08" name="Textfeld 2007">
          <a:extLst>
            <a:ext uri="{FF2B5EF4-FFF2-40B4-BE49-F238E27FC236}">
              <a16:creationId xmlns:a16="http://schemas.microsoft.com/office/drawing/2014/main" id="{65D4D818-AC51-4152-88C4-ECB44D472206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09" name="Textfeld 2008">
          <a:extLst>
            <a:ext uri="{FF2B5EF4-FFF2-40B4-BE49-F238E27FC236}">
              <a16:creationId xmlns:a16="http://schemas.microsoft.com/office/drawing/2014/main" id="{4D42DBD3-9D30-44D5-8217-DCE956FEEBAE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10" name="Textfeld 2009">
          <a:extLst>
            <a:ext uri="{FF2B5EF4-FFF2-40B4-BE49-F238E27FC236}">
              <a16:creationId xmlns:a16="http://schemas.microsoft.com/office/drawing/2014/main" id="{036D64BD-BCA9-4636-886E-EE32F334FB56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11" name="Textfeld 2010">
          <a:extLst>
            <a:ext uri="{FF2B5EF4-FFF2-40B4-BE49-F238E27FC236}">
              <a16:creationId xmlns:a16="http://schemas.microsoft.com/office/drawing/2014/main" id="{D93D96CC-D804-46F1-991E-4CF5E734EE78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12" name="Textfeld 2011">
          <a:extLst>
            <a:ext uri="{FF2B5EF4-FFF2-40B4-BE49-F238E27FC236}">
              <a16:creationId xmlns:a16="http://schemas.microsoft.com/office/drawing/2014/main" id="{C9BAD0B1-509B-4CF8-B570-9C00DB7D7018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13" name="Textfeld 2012">
          <a:extLst>
            <a:ext uri="{FF2B5EF4-FFF2-40B4-BE49-F238E27FC236}">
              <a16:creationId xmlns:a16="http://schemas.microsoft.com/office/drawing/2014/main" id="{ECF9E82D-4CAC-4289-9381-8F6E1BE79084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14" name="Textfeld 2013">
          <a:extLst>
            <a:ext uri="{FF2B5EF4-FFF2-40B4-BE49-F238E27FC236}">
              <a16:creationId xmlns:a16="http://schemas.microsoft.com/office/drawing/2014/main" id="{74485494-45D2-4E4C-A0E2-EA87A2FBDD85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15" name="Textfeld 2014">
          <a:extLst>
            <a:ext uri="{FF2B5EF4-FFF2-40B4-BE49-F238E27FC236}">
              <a16:creationId xmlns:a16="http://schemas.microsoft.com/office/drawing/2014/main" id="{ABC76EB5-C253-4AD5-92FE-4179C60EEC92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16" name="Textfeld 2015">
          <a:extLst>
            <a:ext uri="{FF2B5EF4-FFF2-40B4-BE49-F238E27FC236}">
              <a16:creationId xmlns:a16="http://schemas.microsoft.com/office/drawing/2014/main" id="{3CB9D08F-ADAD-4F8E-929F-3F5CC21B0384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17" name="Textfeld 2016">
          <a:extLst>
            <a:ext uri="{FF2B5EF4-FFF2-40B4-BE49-F238E27FC236}">
              <a16:creationId xmlns:a16="http://schemas.microsoft.com/office/drawing/2014/main" id="{791EE2AE-CFEB-4D31-8B02-CC30C3F6D7B3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18" name="Textfeld 2017">
          <a:extLst>
            <a:ext uri="{FF2B5EF4-FFF2-40B4-BE49-F238E27FC236}">
              <a16:creationId xmlns:a16="http://schemas.microsoft.com/office/drawing/2014/main" id="{8DC353D3-8C52-4291-BAE2-D472D2E5A4D2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19" name="Textfeld 2018">
          <a:extLst>
            <a:ext uri="{FF2B5EF4-FFF2-40B4-BE49-F238E27FC236}">
              <a16:creationId xmlns:a16="http://schemas.microsoft.com/office/drawing/2014/main" id="{6D3EF2BC-BA8F-4A85-A92D-8BDFF8AB26D3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20" name="Textfeld 2019">
          <a:extLst>
            <a:ext uri="{FF2B5EF4-FFF2-40B4-BE49-F238E27FC236}">
              <a16:creationId xmlns:a16="http://schemas.microsoft.com/office/drawing/2014/main" id="{CB3C9CE1-E419-4CCE-BB04-B91DB8082060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21" name="Textfeld 2020">
          <a:extLst>
            <a:ext uri="{FF2B5EF4-FFF2-40B4-BE49-F238E27FC236}">
              <a16:creationId xmlns:a16="http://schemas.microsoft.com/office/drawing/2014/main" id="{A7E7F829-355A-4D16-AC5B-D7CDD370F223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22" name="Textfeld 2021">
          <a:extLst>
            <a:ext uri="{FF2B5EF4-FFF2-40B4-BE49-F238E27FC236}">
              <a16:creationId xmlns:a16="http://schemas.microsoft.com/office/drawing/2014/main" id="{7050F408-A496-4C1E-9310-97F970C679FC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23" name="Textfeld 2022">
          <a:extLst>
            <a:ext uri="{FF2B5EF4-FFF2-40B4-BE49-F238E27FC236}">
              <a16:creationId xmlns:a16="http://schemas.microsoft.com/office/drawing/2014/main" id="{E17A3C5F-6A1A-4B20-9881-246A0872FDC6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24" name="Textfeld 2023">
          <a:extLst>
            <a:ext uri="{FF2B5EF4-FFF2-40B4-BE49-F238E27FC236}">
              <a16:creationId xmlns:a16="http://schemas.microsoft.com/office/drawing/2014/main" id="{782C8AFE-62B3-4168-AA17-E815F3808793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25" name="Textfeld 2024">
          <a:extLst>
            <a:ext uri="{FF2B5EF4-FFF2-40B4-BE49-F238E27FC236}">
              <a16:creationId xmlns:a16="http://schemas.microsoft.com/office/drawing/2014/main" id="{C89E75E5-5E89-4BDF-AD49-7D6C9B518260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26" name="Textfeld 2025">
          <a:extLst>
            <a:ext uri="{FF2B5EF4-FFF2-40B4-BE49-F238E27FC236}">
              <a16:creationId xmlns:a16="http://schemas.microsoft.com/office/drawing/2014/main" id="{48BB7551-7D07-47EE-8814-1997152B0998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27" name="Textfeld 2026">
          <a:extLst>
            <a:ext uri="{FF2B5EF4-FFF2-40B4-BE49-F238E27FC236}">
              <a16:creationId xmlns:a16="http://schemas.microsoft.com/office/drawing/2014/main" id="{9DD81182-2CCA-4505-9BF4-E04764DB7C85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28" name="Textfeld 2027">
          <a:extLst>
            <a:ext uri="{FF2B5EF4-FFF2-40B4-BE49-F238E27FC236}">
              <a16:creationId xmlns:a16="http://schemas.microsoft.com/office/drawing/2014/main" id="{26318964-4500-4C98-82B7-7DD7651FC736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29" name="Textfeld 2028">
          <a:extLst>
            <a:ext uri="{FF2B5EF4-FFF2-40B4-BE49-F238E27FC236}">
              <a16:creationId xmlns:a16="http://schemas.microsoft.com/office/drawing/2014/main" id="{25D27455-514C-4E73-BAD9-30AA2DE4C2B2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30" name="Textfeld 2029">
          <a:extLst>
            <a:ext uri="{FF2B5EF4-FFF2-40B4-BE49-F238E27FC236}">
              <a16:creationId xmlns:a16="http://schemas.microsoft.com/office/drawing/2014/main" id="{D7A50C62-E820-44F6-95EB-57013D753DB2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31" name="Textfeld 2030">
          <a:extLst>
            <a:ext uri="{FF2B5EF4-FFF2-40B4-BE49-F238E27FC236}">
              <a16:creationId xmlns:a16="http://schemas.microsoft.com/office/drawing/2014/main" id="{437C6887-A834-4572-ADCC-F50CA4CAD039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32" name="Textfeld 2031">
          <a:extLst>
            <a:ext uri="{FF2B5EF4-FFF2-40B4-BE49-F238E27FC236}">
              <a16:creationId xmlns:a16="http://schemas.microsoft.com/office/drawing/2014/main" id="{EFAD161B-4F6B-4117-92EB-359616C29B91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33" name="Textfeld 2032">
          <a:extLst>
            <a:ext uri="{FF2B5EF4-FFF2-40B4-BE49-F238E27FC236}">
              <a16:creationId xmlns:a16="http://schemas.microsoft.com/office/drawing/2014/main" id="{5EC53226-98DF-47FE-8AC8-6B63692368EC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34" name="Textfeld 2033">
          <a:extLst>
            <a:ext uri="{FF2B5EF4-FFF2-40B4-BE49-F238E27FC236}">
              <a16:creationId xmlns:a16="http://schemas.microsoft.com/office/drawing/2014/main" id="{C793DF95-98C6-490A-9348-CB54513158A8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35" name="Textfeld 2034">
          <a:extLst>
            <a:ext uri="{FF2B5EF4-FFF2-40B4-BE49-F238E27FC236}">
              <a16:creationId xmlns:a16="http://schemas.microsoft.com/office/drawing/2014/main" id="{BDAFCEE9-19BD-4271-AC91-F8FA52AE51A0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36" name="Textfeld 2035">
          <a:extLst>
            <a:ext uri="{FF2B5EF4-FFF2-40B4-BE49-F238E27FC236}">
              <a16:creationId xmlns:a16="http://schemas.microsoft.com/office/drawing/2014/main" id="{C1B5F474-CD63-4AF9-A7E0-3338DFFD22BF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37" name="Textfeld 2036">
          <a:extLst>
            <a:ext uri="{FF2B5EF4-FFF2-40B4-BE49-F238E27FC236}">
              <a16:creationId xmlns:a16="http://schemas.microsoft.com/office/drawing/2014/main" id="{83A977F1-0962-4CF1-AA23-52D9816E5F46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38" name="Textfeld 2037">
          <a:extLst>
            <a:ext uri="{FF2B5EF4-FFF2-40B4-BE49-F238E27FC236}">
              <a16:creationId xmlns:a16="http://schemas.microsoft.com/office/drawing/2014/main" id="{3D4FDC82-1E04-4A2A-9441-991D40F2DD4D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39" name="Textfeld 2038">
          <a:extLst>
            <a:ext uri="{FF2B5EF4-FFF2-40B4-BE49-F238E27FC236}">
              <a16:creationId xmlns:a16="http://schemas.microsoft.com/office/drawing/2014/main" id="{3178CB84-D70F-4919-BC90-B42D61FEA6F3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40" name="Textfeld 2039">
          <a:extLst>
            <a:ext uri="{FF2B5EF4-FFF2-40B4-BE49-F238E27FC236}">
              <a16:creationId xmlns:a16="http://schemas.microsoft.com/office/drawing/2014/main" id="{2A7B3097-FF26-4BEA-B656-D1735BC6C41D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41" name="Textfeld 2040">
          <a:extLst>
            <a:ext uri="{FF2B5EF4-FFF2-40B4-BE49-F238E27FC236}">
              <a16:creationId xmlns:a16="http://schemas.microsoft.com/office/drawing/2014/main" id="{7A96BE0C-4AC0-466B-9F36-A8EA4A95303D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42" name="Textfeld 2041">
          <a:extLst>
            <a:ext uri="{FF2B5EF4-FFF2-40B4-BE49-F238E27FC236}">
              <a16:creationId xmlns:a16="http://schemas.microsoft.com/office/drawing/2014/main" id="{D7926D0B-87C0-4A1A-BCB4-1775FE11F4E2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43" name="Textfeld 2042">
          <a:extLst>
            <a:ext uri="{FF2B5EF4-FFF2-40B4-BE49-F238E27FC236}">
              <a16:creationId xmlns:a16="http://schemas.microsoft.com/office/drawing/2014/main" id="{6DE45798-B449-4ECC-BE80-7ED4C9EDC87D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44" name="Textfeld 2043">
          <a:extLst>
            <a:ext uri="{FF2B5EF4-FFF2-40B4-BE49-F238E27FC236}">
              <a16:creationId xmlns:a16="http://schemas.microsoft.com/office/drawing/2014/main" id="{DC8D9F71-5CDD-4E86-8CFB-F784C66CB5B1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45" name="Textfeld 2044">
          <a:extLst>
            <a:ext uri="{FF2B5EF4-FFF2-40B4-BE49-F238E27FC236}">
              <a16:creationId xmlns:a16="http://schemas.microsoft.com/office/drawing/2014/main" id="{62428822-1658-4E5D-87C0-4CB8B20BD519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46" name="Textfeld 2045">
          <a:extLst>
            <a:ext uri="{FF2B5EF4-FFF2-40B4-BE49-F238E27FC236}">
              <a16:creationId xmlns:a16="http://schemas.microsoft.com/office/drawing/2014/main" id="{D25BD0E4-875B-4C13-856A-F14A0DD29B1D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47" name="Textfeld 2046">
          <a:extLst>
            <a:ext uri="{FF2B5EF4-FFF2-40B4-BE49-F238E27FC236}">
              <a16:creationId xmlns:a16="http://schemas.microsoft.com/office/drawing/2014/main" id="{4E20C17E-31C8-4231-BEF7-1CDFE05D99C9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48" name="Textfeld 2047">
          <a:extLst>
            <a:ext uri="{FF2B5EF4-FFF2-40B4-BE49-F238E27FC236}">
              <a16:creationId xmlns:a16="http://schemas.microsoft.com/office/drawing/2014/main" id="{E9701FC4-8859-429D-8510-BFD0CDF134B6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49" name="Textfeld 2048">
          <a:extLst>
            <a:ext uri="{FF2B5EF4-FFF2-40B4-BE49-F238E27FC236}">
              <a16:creationId xmlns:a16="http://schemas.microsoft.com/office/drawing/2014/main" id="{8B67ED85-098F-4A96-8849-6CC41DAC21C8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50" name="Textfeld 2049">
          <a:extLst>
            <a:ext uri="{FF2B5EF4-FFF2-40B4-BE49-F238E27FC236}">
              <a16:creationId xmlns:a16="http://schemas.microsoft.com/office/drawing/2014/main" id="{0669F185-BC68-438E-A7EB-F7BF5718F2E6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51" name="Textfeld 2050">
          <a:extLst>
            <a:ext uri="{FF2B5EF4-FFF2-40B4-BE49-F238E27FC236}">
              <a16:creationId xmlns:a16="http://schemas.microsoft.com/office/drawing/2014/main" id="{1E1A167A-4688-42B3-9CFD-019BA844885E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52" name="Textfeld 2051">
          <a:extLst>
            <a:ext uri="{FF2B5EF4-FFF2-40B4-BE49-F238E27FC236}">
              <a16:creationId xmlns:a16="http://schemas.microsoft.com/office/drawing/2014/main" id="{DCCFF7CE-1FE2-4FE8-AFC3-7E7FDEF96E42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53" name="Textfeld 2052">
          <a:extLst>
            <a:ext uri="{FF2B5EF4-FFF2-40B4-BE49-F238E27FC236}">
              <a16:creationId xmlns:a16="http://schemas.microsoft.com/office/drawing/2014/main" id="{95855C50-1306-4602-82A9-42A6B73FC976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54" name="Textfeld 2053">
          <a:extLst>
            <a:ext uri="{FF2B5EF4-FFF2-40B4-BE49-F238E27FC236}">
              <a16:creationId xmlns:a16="http://schemas.microsoft.com/office/drawing/2014/main" id="{007B4859-36AF-4D83-A7EC-64F95F36AFBF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55" name="Textfeld 2054">
          <a:extLst>
            <a:ext uri="{FF2B5EF4-FFF2-40B4-BE49-F238E27FC236}">
              <a16:creationId xmlns:a16="http://schemas.microsoft.com/office/drawing/2014/main" id="{FBF179DA-29DD-4AB3-BFDB-6EF14EDF50BD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56" name="Textfeld 2055">
          <a:extLst>
            <a:ext uri="{FF2B5EF4-FFF2-40B4-BE49-F238E27FC236}">
              <a16:creationId xmlns:a16="http://schemas.microsoft.com/office/drawing/2014/main" id="{F94D7D77-3F93-4426-AF3D-EF14EC5068DB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57" name="Textfeld 2056">
          <a:extLst>
            <a:ext uri="{FF2B5EF4-FFF2-40B4-BE49-F238E27FC236}">
              <a16:creationId xmlns:a16="http://schemas.microsoft.com/office/drawing/2014/main" id="{CFAE3F82-2F5F-46CF-B5A1-9EE2211FC51E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58" name="Textfeld 2057">
          <a:extLst>
            <a:ext uri="{FF2B5EF4-FFF2-40B4-BE49-F238E27FC236}">
              <a16:creationId xmlns:a16="http://schemas.microsoft.com/office/drawing/2014/main" id="{A6278A73-1F06-4D95-B677-044D927269C8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59" name="Textfeld 2058">
          <a:extLst>
            <a:ext uri="{FF2B5EF4-FFF2-40B4-BE49-F238E27FC236}">
              <a16:creationId xmlns:a16="http://schemas.microsoft.com/office/drawing/2014/main" id="{E48C9F0C-A006-4E61-AC1B-E664D8D044B1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60" name="Textfeld 2059">
          <a:extLst>
            <a:ext uri="{FF2B5EF4-FFF2-40B4-BE49-F238E27FC236}">
              <a16:creationId xmlns:a16="http://schemas.microsoft.com/office/drawing/2014/main" id="{4DFAE80A-A050-4417-82FB-EF82C9F77D98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61" name="Textfeld 2060">
          <a:extLst>
            <a:ext uri="{FF2B5EF4-FFF2-40B4-BE49-F238E27FC236}">
              <a16:creationId xmlns:a16="http://schemas.microsoft.com/office/drawing/2014/main" id="{6F97EDB9-27F1-4B4A-BD5B-4F7233BF9AAE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329</xdr:row>
      <xdr:rowOff>0</xdr:rowOff>
    </xdr:from>
    <xdr:ext cx="184731" cy="264560"/>
    <xdr:sp macro="" textlink="">
      <xdr:nvSpPr>
        <xdr:cNvPr id="2062" name="Textfeld 2061">
          <a:extLst>
            <a:ext uri="{FF2B5EF4-FFF2-40B4-BE49-F238E27FC236}">
              <a16:creationId xmlns:a16="http://schemas.microsoft.com/office/drawing/2014/main" id="{7FDCFCAA-C38B-421A-8AC5-AEF99E9554CC}"/>
            </a:ext>
          </a:extLst>
        </xdr:cNvPr>
        <xdr:cNvSpPr txBox="1"/>
      </xdr:nvSpPr>
      <xdr:spPr>
        <a:xfrm>
          <a:off x="7632700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63" name="Textfeld 2062">
          <a:extLst>
            <a:ext uri="{FF2B5EF4-FFF2-40B4-BE49-F238E27FC236}">
              <a16:creationId xmlns:a16="http://schemas.microsoft.com/office/drawing/2014/main" id="{9D03F1AF-0A80-417D-AD96-87E69129A1D6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64" name="Textfeld 2063">
          <a:extLst>
            <a:ext uri="{FF2B5EF4-FFF2-40B4-BE49-F238E27FC236}">
              <a16:creationId xmlns:a16="http://schemas.microsoft.com/office/drawing/2014/main" id="{86332826-B9BA-4CAD-BAC3-C40386BC5EA7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65" name="Textfeld 2064">
          <a:extLst>
            <a:ext uri="{FF2B5EF4-FFF2-40B4-BE49-F238E27FC236}">
              <a16:creationId xmlns:a16="http://schemas.microsoft.com/office/drawing/2014/main" id="{B2118CC1-05CB-4028-A5DA-3AD0075589F7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66" name="Textfeld 2065">
          <a:extLst>
            <a:ext uri="{FF2B5EF4-FFF2-40B4-BE49-F238E27FC236}">
              <a16:creationId xmlns:a16="http://schemas.microsoft.com/office/drawing/2014/main" id="{D5D43B96-A12E-4635-AB27-F4C0839EF609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67" name="Textfeld 2066">
          <a:extLst>
            <a:ext uri="{FF2B5EF4-FFF2-40B4-BE49-F238E27FC236}">
              <a16:creationId xmlns:a16="http://schemas.microsoft.com/office/drawing/2014/main" id="{7BC627B5-75BB-4C4B-AA3F-BDC342A0548C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68" name="Textfeld 2067">
          <a:extLst>
            <a:ext uri="{FF2B5EF4-FFF2-40B4-BE49-F238E27FC236}">
              <a16:creationId xmlns:a16="http://schemas.microsoft.com/office/drawing/2014/main" id="{90782AC8-2647-476D-8A43-D0F177341771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69" name="Textfeld 2068">
          <a:extLst>
            <a:ext uri="{FF2B5EF4-FFF2-40B4-BE49-F238E27FC236}">
              <a16:creationId xmlns:a16="http://schemas.microsoft.com/office/drawing/2014/main" id="{CE0DAE76-3CE8-4FB8-8DB2-0F7ECA6FB788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70" name="Textfeld 2069">
          <a:extLst>
            <a:ext uri="{FF2B5EF4-FFF2-40B4-BE49-F238E27FC236}">
              <a16:creationId xmlns:a16="http://schemas.microsoft.com/office/drawing/2014/main" id="{D9985772-A88D-4918-8C2D-61461845365E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71" name="Textfeld 2070">
          <a:extLst>
            <a:ext uri="{FF2B5EF4-FFF2-40B4-BE49-F238E27FC236}">
              <a16:creationId xmlns:a16="http://schemas.microsoft.com/office/drawing/2014/main" id="{A6C4CD1A-C86C-45C3-8D5F-098892648C91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72" name="Textfeld 2071">
          <a:extLst>
            <a:ext uri="{FF2B5EF4-FFF2-40B4-BE49-F238E27FC236}">
              <a16:creationId xmlns:a16="http://schemas.microsoft.com/office/drawing/2014/main" id="{B157076B-B909-4E2D-83DE-02A17F6F190E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73" name="Textfeld 2072">
          <a:extLst>
            <a:ext uri="{FF2B5EF4-FFF2-40B4-BE49-F238E27FC236}">
              <a16:creationId xmlns:a16="http://schemas.microsoft.com/office/drawing/2014/main" id="{8FEA0801-8AA4-4EE8-BA4D-2B1260658B0B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74" name="Textfeld 2073">
          <a:extLst>
            <a:ext uri="{FF2B5EF4-FFF2-40B4-BE49-F238E27FC236}">
              <a16:creationId xmlns:a16="http://schemas.microsoft.com/office/drawing/2014/main" id="{DDC04D02-C91C-43C6-A8DB-A844841340D9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75" name="Textfeld 2074">
          <a:extLst>
            <a:ext uri="{FF2B5EF4-FFF2-40B4-BE49-F238E27FC236}">
              <a16:creationId xmlns:a16="http://schemas.microsoft.com/office/drawing/2014/main" id="{2D29EE1A-EA68-4A81-AA93-F69A4D57564B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76" name="Textfeld 2075">
          <a:extLst>
            <a:ext uri="{FF2B5EF4-FFF2-40B4-BE49-F238E27FC236}">
              <a16:creationId xmlns:a16="http://schemas.microsoft.com/office/drawing/2014/main" id="{AF1FFA5F-9119-49BF-B570-AC1CAF6C2C59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77" name="Textfeld 2076">
          <a:extLst>
            <a:ext uri="{FF2B5EF4-FFF2-40B4-BE49-F238E27FC236}">
              <a16:creationId xmlns:a16="http://schemas.microsoft.com/office/drawing/2014/main" id="{41B67346-E72E-4E2F-9957-30E9F7E4A2FC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78" name="Textfeld 2077">
          <a:extLst>
            <a:ext uri="{FF2B5EF4-FFF2-40B4-BE49-F238E27FC236}">
              <a16:creationId xmlns:a16="http://schemas.microsoft.com/office/drawing/2014/main" id="{67C9DCB0-7594-4E42-B350-F321FA763FB4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79" name="Textfeld 2078">
          <a:extLst>
            <a:ext uri="{FF2B5EF4-FFF2-40B4-BE49-F238E27FC236}">
              <a16:creationId xmlns:a16="http://schemas.microsoft.com/office/drawing/2014/main" id="{C3ACC298-8E5B-4098-9890-C6E2461127D9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80" name="Textfeld 2079">
          <a:extLst>
            <a:ext uri="{FF2B5EF4-FFF2-40B4-BE49-F238E27FC236}">
              <a16:creationId xmlns:a16="http://schemas.microsoft.com/office/drawing/2014/main" id="{23EAEB19-7E50-4D11-93C1-F8A6ABB173AF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81" name="Textfeld 2080">
          <a:extLst>
            <a:ext uri="{FF2B5EF4-FFF2-40B4-BE49-F238E27FC236}">
              <a16:creationId xmlns:a16="http://schemas.microsoft.com/office/drawing/2014/main" id="{0D38DD49-78E1-4F77-B38F-8920570BD56C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82" name="Textfeld 2081">
          <a:extLst>
            <a:ext uri="{FF2B5EF4-FFF2-40B4-BE49-F238E27FC236}">
              <a16:creationId xmlns:a16="http://schemas.microsoft.com/office/drawing/2014/main" id="{F66C73F2-9824-4BAF-932C-6F23B6894FCF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83" name="Textfeld 2082">
          <a:extLst>
            <a:ext uri="{FF2B5EF4-FFF2-40B4-BE49-F238E27FC236}">
              <a16:creationId xmlns:a16="http://schemas.microsoft.com/office/drawing/2014/main" id="{13EE8FE6-92BF-47A6-AD60-801C99ECC6FE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84" name="Textfeld 2083">
          <a:extLst>
            <a:ext uri="{FF2B5EF4-FFF2-40B4-BE49-F238E27FC236}">
              <a16:creationId xmlns:a16="http://schemas.microsoft.com/office/drawing/2014/main" id="{61D53646-2CF3-42A3-93FC-1B730EED56E4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85" name="Textfeld 2084">
          <a:extLst>
            <a:ext uri="{FF2B5EF4-FFF2-40B4-BE49-F238E27FC236}">
              <a16:creationId xmlns:a16="http://schemas.microsoft.com/office/drawing/2014/main" id="{3BFF1AB1-3038-462E-AFAA-C43F2E974A9A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86" name="Textfeld 2085">
          <a:extLst>
            <a:ext uri="{FF2B5EF4-FFF2-40B4-BE49-F238E27FC236}">
              <a16:creationId xmlns:a16="http://schemas.microsoft.com/office/drawing/2014/main" id="{6C6287FF-FC28-440F-A60E-46174651F99D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87" name="Textfeld 2086">
          <a:extLst>
            <a:ext uri="{FF2B5EF4-FFF2-40B4-BE49-F238E27FC236}">
              <a16:creationId xmlns:a16="http://schemas.microsoft.com/office/drawing/2014/main" id="{A566B4C9-70F6-40FA-83FD-81E2CC6678EE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88" name="Textfeld 2087">
          <a:extLst>
            <a:ext uri="{FF2B5EF4-FFF2-40B4-BE49-F238E27FC236}">
              <a16:creationId xmlns:a16="http://schemas.microsoft.com/office/drawing/2014/main" id="{EE71236B-C31D-4C27-BFAB-2F4A20821716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89" name="Textfeld 2088">
          <a:extLst>
            <a:ext uri="{FF2B5EF4-FFF2-40B4-BE49-F238E27FC236}">
              <a16:creationId xmlns:a16="http://schemas.microsoft.com/office/drawing/2014/main" id="{A151D075-13C2-4EEE-AA1F-37850AF25ADB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90" name="Textfeld 2089">
          <a:extLst>
            <a:ext uri="{FF2B5EF4-FFF2-40B4-BE49-F238E27FC236}">
              <a16:creationId xmlns:a16="http://schemas.microsoft.com/office/drawing/2014/main" id="{110DEEA9-00E8-43E9-859E-B05DC1601D05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91" name="Textfeld 2090">
          <a:extLst>
            <a:ext uri="{FF2B5EF4-FFF2-40B4-BE49-F238E27FC236}">
              <a16:creationId xmlns:a16="http://schemas.microsoft.com/office/drawing/2014/main" id="{E735C989-DD66-466C-8CB8-F1E902FD2396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92" name="Textfeld 2091">
          <a:extLst>
            <a:ext uri="{FF2B5EF4-FFF2-40B4-BE49-F238E27FC236}">
              <a16:creationId xmlns:a16="http://schemas.microsoft.com/office/drawing/2014/main" id="{3CC9478E-1520-4AD8-9E70-645329688BFB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93" name="Textfeld 2092">
          <a:extLst>
            <a:ext uri="{FF2B5EF4-FFF2-40B4-BE49-F238E27FC236}">
              <a16:creationId xmlns:a16="http://schemas.microsoft.com/office/drawing/2014/main" id="{4DDA4340-159C-498E-BD97-A6D6A2D2F419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94" name="Textfeld 2093">
          <a:extLst>
            <a:ext uri="{FF2B5EF4-FFF2-40B4-BE49-F238E27FC236}">
              <a16:creationId xmlns:a16="http://schemas.microsoft.com/office/drawing/2014/main" id="{8F73295C-BE0F-403D-9257-E4A4916C7F09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95" name="Textfeld 2094">
          <a:extLst>
            <a:ext uri="{FF2B5EF4-FFF2-40B4-BE49-F238E27FC236}">
              <a16:creationId xmlns:a16="http://schemas.microsoft.com/office/drawing/2014/main" id="{D913EA63-B06D-470D-840D-290B2424FF4C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96" name="Textfeld 2095">
          <a:extLst>
            <a:ext uri="{FF2B5EF4-FFF2-40B4-BE49-F238E27FC236}">
              <a16:creationId xmlns:a16="http://schemas.microsoft.com/office/drawing/2014/main" id="{F5370C0F-28C0-46E1-9A61-E24A37323DB5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97" name="Textfeld 2096">
          <a:extLst>
            <a:ext uri="{FF2B5EF4-FFF2-40B4-BE49-F238E27FC236}">
              <a16:creationId xmlns:a16="http://schemas.microsoft.com/office/drawing/2014/main" id="{FAB8405D-CB3E-4491-A43D-C4EF31A80F72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98" name="Textfeld 2097">
          <a:extLst>
            <a:ext uri="{FF2B5EF4-FFF2-40B4-BE49-F238E27FC236}">
              <a16:creationId xmlns:a16="http://schemas.microsoft.com/office/drawing/2014/main" id="{871B4985-8F95-4881-926C-2CDFC6B97C40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099" name="Textfeld 2098">
          <a:extLst>
            <a:ext uri="{FF2B5EF4-FFF2-40B4-BE49-F238E27FC236}">
              <a16:creationId xmlns:a16="http://schemas.microsoft.com/office/drawing/2014/main" id="{3FEC3EE9-BC9E-45E2-A8DC-8CCB65DAA3BF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100" name="Textfeld 2099">
          <a:extLst>
            <a:ext uri="{FF2B5EF4-FFF2-40B4-BE49-F238E27FC236}">
              <a16:creationId xmlns:a16="http://schemas.microsoft.com/office/drawing/2014/main" id="{1155127E-B348-4A42-A26D-50C9259AF2E9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101" name="Textfeld 2100">
          <a:extLst>
            <a:ext uri="{FF2B5EF4-FFF2-40B4-BE49-F238E27FC236}">
              <a16:creationId xmlns:a16="http://schemas.microsoft.com/office/drawing/2014/main" id="{5AC72130-7413-4237-9C92-A8C01E643229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102" name="Textfeld 2101">
          <a:extLst>
            <a:ext uri="{FF2B5EF4-FFF2-40B4-BE49-F238E27FC236}">
              <a16:creationId xmlns:a16="http://schemas.microsoft.com/office/drawing/2014/main" id="{CDDA7F0B-FF38-421B-8CC4-5A56EA8B6D2D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103" name="Textfeld 2102">
          <a:extLst>
            <a:ext uri="{FF2B5EF4-FFF2-40B4-BE49-F238E27FC236}">
              <a16:creationId xmlns:a16="http://schemas.microsoft.com/office/drawing/2014/main" id="{FE9A6BEC-710C-48E7-BD51-726D140248ED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104" name="Textfeld 2103">
          <a:extLst>
            <a:ext uri="{FF2B5EF4-FFF2-40B4-BE49-F238E27FC236}">
              <a16:creationId xmlns:a16="http://schemas.microsoft.com/office/drawing/2014/main" id="{D740F8CE-5171-481C-BAD7-6CF674887078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105" name="Textfeld 2104">
          <a:extLst>
            <a:ext uri="{FF2B5EF4-FFF2-40B4-BE49-F238E27FC236}">
              <a16:creationId xmlns:a16="http://schemas.microsoft.com/office/drawing/2014/main" id="{0BDB126F-AB6A-4968-8732-ECA4392BB0CE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106" name="Textfeld 2105">
          <a:extLst>
            <a:ext uri="{FF2B5EF4-FFF2-40B4-BE49-F238E27FC236}">
              <a16:creationId xmlns:a16="http://schemas.microsoft.com/office/drawing/2014/main" id="{9A026FB5-A469-446F-AD4F-2BBCFF65A185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328</xdr:row>
      <xdr:rowOff>0</xdr:rowOff>
    </xdr:from>
    <xdr:ext cx="184731" cy="264560"/>
    <xdr:sp macro="" textlink="">
      <xdr:nvSpPr>
        <xdr:cNvPr id="2107" name="Textfeld 2106">
          <a:extLst>
            <a:ext uri="{FF2B5EF4-FFF2-40B4-BE49-F238E27FC236}">
              <a16:creationId xmlns:a16="http://schemas.microsoft.com/office/drawing/2014/main" id="{D68C5579-BE3A-4E7D-82D4-5541037E9632}"/>
            </a:ext>
          </a:extLst>
        </xdr:cNvPr>
        <xdr:cNvSpPr txBox="1"/>
      </xdr:nvSpPr>
      <xdr:spPr>
        <a:xfrm>
          <a:off x="7632700" y="174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08" name="Textfeld 2107">
          <a:extLst>
            <a:ext uri="{FF2B5EF4-FFF2-40B4-BE49-F238E27FC236}">
              <a16:creationId xmlns:a16="http://schemas.microsoft.com/office/drawing/2014/main" id="{F0282E64-1446-482E-BA0C-0EC4D808B170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09" name="Textfeld 2108">
          <a:extLst>
            <a:ext uri="{FF2B5EF4-FFF2-40B4-BE49-F238E27FC236}">
              <a16:creationId xmlns:a16="http://schemas.microsoft.com/office/drawing/2014/main" id="{17D381C6-4650-4F37-8C8A-BC8D2457A509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10" name="Textfeld 2109">
          <a:extLst>
            <a:ext uri="{FF2B5EF4-FFF2-40B4-BE49-F238E27FC236}">
              <a16:creationId xmlns:a16="http://schemas.microsoft.com/office/drawing/2014/main" id="{8E034311-82BE-43EF-876F-D7279FB232F3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11" name="Textfeld 2110">
          <a:extLst>
            <a:ext uri="{FF2B5EF4-FFF2-40B4-BE49-F238E27FC236}">
              <a16:creationId xmlns:a16="http://schemas.microsoft.com/office/drawing/2014/main" id="{84F27300-6752-47F6-9B0E-DBC297656DEB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12" name="Textfeld 2111">
          <a:extLst>
            <a:ext uri="{FF2B5EF4-FFF2-40B4-BE49-F238E27FC236}">
              <a16:creationId xmlns:a16="http://schemas.microsoft.com/office/drawing/2014/main" id="{27293F9A-B3C8-4A67-A2F1-0B3FB72772BD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13" name="Textfeld 2112">
          <a:extLst>
            <a:ext uri="{FF2B5EF4-FFF2-40B4-BE49-F238E27FC236}">
              <a16:creationId xmlns:a16="http://schemas.microsoft.com/office/drawing/2014/main" id="{24BF50E5-C556-4368-9C09-72A96C7FF26A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14" name="Textfeld 2113">
          <a:extLst>
            <a:ext uri="{FF2B5EF4-FFF2-40B4-BE49-F238E27FC236}">
              <a16:creationId xmlns:a16="http://schemas.microsoft.com/office/drawing/2014/main" id="{DC280F46-E3BB-4383-A4CA-05B7B5E9EBD2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15" name="Textfeld 2114">
          <a:extLst>
            <a:ext uri="{FF2B5EF4-FFF2-40B4-BE49-F238E27FC236}">
              <a16:creationId xmlns:a16="http://schemas.microsoft.com/office/drawing/2014/main" id="{F6AEDDB4-94ED-41F5-AFAE-C00B0DC04344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16" name="Textfeld 2115">
          <a:extLst>
            <a:ext uri="{FF2B5EF4-FFF2-40B4-BE49-F238E27FC236}">
              <a16:creationId xmlns:a16="http://schemas.microsoft.com/office/drawing/2014/main" id="{F1A71EC3-75F3-4AC8-ADB9-A557E5002B7E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17" name="Textfeld 2116">
          <a:extLst>
            <a:ext uri="{FF2B5EF4-FFF2-40B4-BE49-F238E27FC236}">
              <a16:creationId xmlns:a16="http://schemas.microsoft.com/office/drawing/2014/main" id="{AD268E3D-3577-49E8-B7FD-60DD28FD1D64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18" name="Textfeld 2117">
          <a:extLst>
            <a:ext uri="{FF2B5EF4-FFF2-40B4-BE49-F238E27FC236}">
              <a16:creationId xmlns:a16="http://schemas.microsoft.com/office/drawing/2014/main" id="{DB257E86-B6FE-406E-A4CE-79DC4D459184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19" name="Textfeld 2118">
          <a:extLst>
            <a:ext uri="{FF2B5EF4-FFF2-40B4-BE49-F238E27FC236}">
              <a16:creationId xmlns:a16="http://schemas.microsoft.com/office/drawing/2014/main" id="{94B70142-4568-4037-8734-A6693484E11E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20" name="Textfeld 2119">
          <a:extLst>
            <a:ext uri="{FF2B5EF4-FFF2-40B4-BE49-F238E27FC236}">
              <a16:creationId xmlns:a16="http://schemas.microsoft.com/office/drawing/2014/main" id="{6899E931-187A-4D85-97D1-CA38E7DA4134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21" name="Textfeld 2120">
          <a:extLst>
            <a:ext uri="{FF2B5EF4-FFF2-40B4-BE49-F238E27FC236}">
              <a16:creationId xmlns:a16="http://schemas.microsoft.com/office/drawing/2014/main" id="{7689E48C-7982-4220-97A0-F9FBE077B657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22" name="Textfeld 2121">
          <a:extLst>
            <a:ext uri="{FF2B5EF4-FFF2-40B4-BE49-F238E27FC236}">
              <a16:creationId xmlns:a16="http://schemas.microsoft.com/office/drawing/2014/main" id="{41F41724-48B4-472D-84C8-EA86CCB1680E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23" name="Textfeld 2122">
          <a:extLst>
            <a:ext uri="{FF2B5EF4-FFF2-40B4-BE49-F238E27FC236}">
              <a16:creationId xmlns:a16="http://schemas.microsoft.com/office/drawing/2014/main" id="{F17079AD-187F-4C12-9370-92E817DC60CA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24" name="Textfeld 2123">
          <a:extLst>
            <a:ext uri="{FF2B5EF4-FFF2-40B4-BE49-F238E27FC236}">
              <a16:creationId xmlns:a16="http://schemas.microsoft.com/office/drawing/2014/main" id="{6E715639-3AE7-46D4-954F-8A0760061756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25" name="Textfeld 2124">
          <a:extLst>
            <a:ext uri="{FF2B5EF4-FFF2-40B4-BE49-F238E27FC236}">
              <a16:creationId xmlns:a16="http://schemas.microsoft.com/office/drawing/2014/main" id="{42532977-2366-47CE-8D8D-BA63986B956C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26" name="Textfeld 2125">
          <a:extLst>
            <a:ext uri="{FF2B5EF4-FFF2-40B4-BE49-F238E27FC236}">
              <a16:creationId xmlns:a16="http://schemas.microsoft.com/office/drawing/2014/main" id="{2278D80A-82E1-4C53-BA70-26E9F14D5F0E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27" name="Textfeld 2126">
          <a:extLst>
            <a:ext uri="{FF2B5EF4-FFF2-40B4-BE49-F238E27FC236}">
              <a16:creationId xmlns:a16="http://schemas.microsoft.com/office/drawing/2014/main" id="{8D2F3C63-94CD-4661-939F-2F924139B5EC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28" name="Textfeld 2127">
          <a:extLst>
            <a:ext uri="{FF2B5EF4-FFF2-40B4-BE49-F238E27FC236}">
              <a16:creationId xmlns:a16="http://schemas.microsoft.com/office/drawing/2014/main" id="{3A6657EA-FECD-4958-A1CA-A6F948762563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29" name="Textfeld 2128">
          <a:extLst>
            <a:ext uri="{FF2B5EF4-FFF2-40B4-BE49-F238E27FC236}">
              <a16:creationId xmlns:a16="http://schemas.microsoft.com/office/drawing/2014/main" id="{4D8EE18E-183A-4189-B093-FE53D1CF08B0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30" name="Textfeld 2129">
          <a:extLst>
            <a:ext uri="{FF2B5EF4-FFF2-40B4-BE49-F238E27FC236}">
              <a16:creationId xmlns:a16="http://schemas.microsoft.com/office/drawing/2014/main" id="{6ECE14CA-D81D-4149-B67A-0130D1C681EA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31" name="Textfeld 2130">
          <a:extLst>
            <a:ext uri="{FF2B5EF4-FFF2-40B4-BE49-F238E27FC236}">
              <a16:creationId xmlns:a16="http://schemas.microsoft.com/office/drawing/2014/main" id="{FFB49082-6617-485D-84BD-ED1C74C17FE1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32" name="Textfeld 2131">
          <a:extLst>
            <a:ext uri="{FF2B5EF4-FFF2-40B4-BE49-F238E27FC236}">
              <a16:creationId xmlns:a16="http://schemas.microsoft.com/office/drawing/2014/main" id="{C847B57C-B1FF-452D-A359-05773197E2F2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33" name="Textfeld 2132">
          <a:extLst>
            <a:ext uri="{FF2B5EF4-FFF2-40B4-BE49-F238E27FC236}">
              <a16:creationId xmlns:a16="http://schemas.microsoft.com/office/drawing/2014/main" id="{790AA356-34F1-481E-8BF7-A38ED2C665C0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34" name="Textfeld 2133">
          <a:extLst>
            <a:ext uri="{FF2B5EF4-FFF2-40B4-BE49-F238E27FC236}">
              <a16:creationId xmlns:a16="http://schemas.microsoft.com/office/drawing/2014/main" id="{B8EA4A50-FF5D-42ED-9FEF-CBB0CBE2FCFB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35" name="Textfeld 2134">
          <a:extLst>
            <a:ext uri="{FF2B5EF4-FFF2-40B4-BE49-F238E27FC236}">
              <a16:creationId xmlns:a16="http://schemas.microsoft.com/office/drawing/2014/main" id="{46974394-E8E3-4724-A417-9E0F063D9B48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36" name="Textfeld 2135">
          <a:extLst>
            <a:ext uri="{FF2B5EF4-FFF2-40B4-BE49-F238E27FC236}">
              <a16:creationId xmlns:a16="http://schemas.microsoft.com/office/drawing/2014/main" id="{FF25D84C-2655-421D-AA00-BF27985D781A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37" name="Textfeld 2136">
          <a:extLst>
            <a:ext uri="{FF2B5EF4-FFF2-40B4-BE49-F238E27FC236}">
              <a16:creationId xmlns:a16="http://schemas.microsoft.com/office/drawing/2014/main" id="{C5277DEC-50C4-44BB-A89A-124E2F5898A4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38" name="Textfeld 2137">
          <a:extLst>
            <a:ext uri="{FF2B5EF4-FFF2-40B4-BE49-F238E27FC236}">
              <a16:creationId xmlns:a16="http://schemas.microsoft.com/office/drawing/2014/main" id="{2346BED4-2801-4279-B1C2-93EE64B79F3C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39" name="Textfeld 2138">
          <a:extLst>
            <a:ext uri="{FF2B5EF4-FFF2-40B4-BE49-F238E27FC236}">
              <a16:creationId xmlns:a16="http://schemas.microsoft.com/office/drawing/2014/main" id="{B2B51055-E484-4EC7-A633-42A425142FAB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40" name="Textfeld 2139">
          <a:extLst>
            <a:ext uri="{FF2B5EF4-FFF2-40B4-BE49-F238E27FC236}">
              <a16:creationId xmlns:a16="http://schemas.microsoft.com/office/drawing/2014/main" id="{04CC7B6C-36E9-4D06-AB02-06DCF9CBFAB0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41" name="Textfeld 2140">
          <a:extLst>
            <a:ext uri="{FF2B5EF4-FFF2-40B4-BE49-F238E27FC236}">
              <a16:creationId xmlns:a16="http://schemas.microsoft.com/office/drawing/2014/main" id="{0A76AFB9-2F56-4026-A2D1-E6F366102B2D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42" name="Textfeld 2141">
          <a:extLst>
            <a:ext uri="{FF2B5EF4-FFF2-40B4-BE49-F238E27FC236}">
              <a16:creationId xmlns:a16="http://schemas.microsoft.com/office/drawing/2014/main" id="{964774A5-0535-4E43-BEF0-F675535ED95E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43" name="Textfeld 2142">
          <a:extLst>
            <a:ext uri="{FF2B5EF4-FFF2-40B4-BE49-F238E27FC236}">
              <a16:creationId xmlns:a16="http://schemas.microsoft.com/office/drawing/2014/main" id="{D08C04DB-8392-4BA1-BA37-8B7AF831B2E5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44" name="Textfeld 2143">
          <a:extLst>
            <a:ext uri="{FF2B5EF4-FFF2-40B4-BE49-F238E27FC236}">
              <a16:creationId xmlns:a16="http://schemas.microsoft.com/office/drawing/2014/main" id="{2824ED6F-1AE3-4C68-A1B0-D26F7E79CD45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45" name="Textfeld 2144">
          <a:extLst>
            <a:ext uri="{FF2B5EF4-FFF2-40B4-BE49-F238E27FC236}">
              <a16:creationId xmlns:a16="http://schemas.microsoft.com/office/drawing/2014/main" id="{4299E204-A32E-4AB8-BBF2-2514EE08BF76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46" name="Textfeld 2145">
          <a:extLst>
            <a:ext uri="{FF2B5EF4-FFF2-40B4-BE49-F238E27FC236}">
              <a16:creationId xmlns:a16="http://schemas.microsoft.com/office/drawing/2014/main" id="{F6C2B3D8-1463-4731-B2D0-818A44DE5EA2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47" name="Textfeld 2146">
          <a:extLst>
            <a:ext uri="{FF2B5EF4-FFF2-40B4-BE49-F238E27FC236}">
              <a16:creationId xmlns:a16="http://schemas.microsoft.com/office/drawing/2014/main" id="{D13A303B-6EE7-4F94-B733-147F0B6C00F3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48" name="Textfeld 2147">
          <a:extLst>
            <a:ext uri="{FF2B5EF4-FFF2-40B4-BE49-F238E27FC236}">
              <a16:creationId xmlns:a16="http://schemas.microsoft.com/office/drawing/2014/main" id="{D3D28569-A149-4D7A-8530-4EF846486D51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49" name="Textfeld 2148">
          <a:extLst>
            <a:ext uri="{FF2B5EF4-FFF2-40B4-BE49-F238E27FC236}">
              <a16:creationId xmlns:a16="http://schemas.microsoft.com/office/drawing/2014/main" id="{3717CBFB-66DE-46B7-B822-E2A78BD4CF17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50" name="Textfeld 2149">
          <a:extLst>
            <a:ext uri="{FF2B5EF4-FFF2-40B4-BE49-F238E27FC236}">
              <a16:creationId xmlns:a16="http://schemas.microsoft.com/office/drawing/2014/main" id="{5C5DCD33-78DC-41F7-8939-0D8A6E44A882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51" name="Textfeld 2150">
          <a:extLst>
            <a:ext uri="{FF2B5EF4-FFF2-40B4-BE49-F238E27FC236}">
              <a16:creationId xmlns:a16="http://schemas.microsoft.com/office/drawing/2014/main" id="{0EA2BAD1-757B-4F0D-90A0-4D037A0BB925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52" name="Textfeld 2151">
          <a:extLst>
            <a:ext uri="{FF2B5EF4-FFF2-40B4-BE49-F238E27FC236}">
              <a16:creationId xmlns:a16="http://schemas.microsoft.com/office/drawing/2014/main" id="{ADE5AAA7-905A-4214-8D2B-CE105560D229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53" name="Textfeld 2152">
          <a:extLst>
            <a:ext uri="{FF2B5EF4-FFF2-40B4-BE49-F238E27FC236}">
              <a16:creationId xmlns:a16="http://schemas.microsoft.com/office/drawing/2014/main" id="{6F2F2D6F-5746-4DB6-A4B2-F9C7B44F33FB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54" name="Textfeld 2153">
          <a:extLst>
            <a:ext uri="{FF2B5EF4-FFF2-40B4-BE49-F238E27FC236}">
              <a16:creationId xmlns:a16="http://schemas.microsoft.com/office/drawing/2014/main" id="{7283BDC8-BDC2-4160-A6B0-2C79D77F9142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55" name="Textfeld 2154">
          <a:extLst>
            <a:ext uri="{FF2B5EF4-FFF2-40B4-BE49-F238E27FC236}">
              <a16:creationId xmlns:a16="http://schemas.microsoft.com/office/drawing/2014/main" id="{013F5375-18E8-4FBE-A301-9A43B65FF0FF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56" name="Textfeld 2155">
          <a:extLst>
            <a:ext uri="{FF2B5EF4-FFF2-40B4-BE49-F238E27FC236}">
              <a16:creationId xmlns:a16="http://schemas.microsoft.com/office/drawing/2014/main" id="{5721FEAE-3982-4194-BBC2-3F34BDB561D2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57" name="Textfeld 2156">
          <a:extLst>
            <a:ext uri="{FF2B5EF4-FFF2-40B4-BE49-F238E27FC236}">
              <a16:creationId xmlns:a16="http://schemas.microsoft.com/office/drawing/2014/main" id="{0BB2CCE7-2818-4163-B727-2EFB1B28E29D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58" name="Textfeld 2157">
          <a:extLst>
            <a:ext uri="{FF2B5EF4-FFF2-40B4-BE49-F238E27FC236}">
              <a16:creationId xmlns:a16="http://schemas.microsoft.com/office/drawing/2014/main" id="{ED89EC04-B1F4-424D-8AB5-6B76EFDE0D64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59" name="Textfeld 2158">
          <a:extLst>
            <a:ext uri="{FF2B5EF4-FFF2-40B4-BE49-F238E27FC236}">
              <a16:creationId xmlns:a16="http://schemas.microsoft.com/office/drawing/2014/main" id="{8BFF4815-C742-4594-A028-6D6DE045A1B4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60" name="Textfeld 2159">
          <a:extLst>
            <a:ext uri="{FF2B5EF4-FFF2-40B4-BE49-F238E27FC236}">
              <a16:creationId xmlns:a16="http://schemas.microsoft.com/office/drawing/2014/main" id="{7D363CD2-AA83-46DA-8732-47C53A617F38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61" name="Textfeld 2160">
          <a:extLst>
            <a:ext uri="{FF2B5EF4-FFF2-40B4-BE49-F238E27FC236}">
              <a16:creationId xmlns:a16="http://schemas.microsoft.com/office/drawing/2014/main" id="{78653B40-213C-4031-9365-21F410EFE521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62" name="Textfeld 2161">
          <a:extLst>
            <a:ext uri="{FF2B5EF4-FFF2-40B4-BE49-F238E27FC236}">
              <a16:creationId xmlns:a16="http://schemas.microsoft.com/office/drawing/2014/main" id="{3804C96D-52F1-45BE-80D2-00FA1AEB8153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63" name="Textfeld 2162">
          <a:extLst>
            <a:ext uri="{FF2B5EF4-FFF2-40B4-BE49-F238E27FC236}">
              <a16:creationId xmlns:a16="http://schemas.microsoft.com/office/drawing/2014/main" id="{0D76CB12-11B8-4D6F-AE96-6DDF21E48ED7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64" name="Textfeld 2163">
          <a:extLst>
            <a:ext uri="{FF2B5EF4-FFF2-40B4-BE49-F238E27FC236}">
              <a16:creationId xmlns:a16="http://schemas.microsoft.com/office/drawing/2014/main" id="{D20C2DA9-C40E-4416-B98C-3C78A766657F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65" name="Textfeld 2164">
          <a:extLst>
            <a:ext uri="{FF2B5EF4-FFF2-40B4-BE49-F238E27FC236}">
              <a16:creationId xmlns:a16="http://schemas.microsoft.com/office/drawing/2014/main" id="{981D0CC8-C518-4DF4-B4B9-C945FBDAB986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66" name="Textfeld 2165">
          <a:extLst>
            <a:ext uri="{FF2B5EF4-FFF2-40B4-BE49-F238E27FC236}">
              <a16:creationId xmlns:a16="http://schemas.microsoft.com/office/drawing/2014/main" id="{BC983B86-7669-4F53-9BA3-AF2AB2ED30DF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67" name="Textfeld 2166">
          <a:extLst>
            <a:ext uri="{FF2B5EF4-FFF2-40B4-BE49-F238E27FC236}">
              <a16:creationId xmlns:a16="http://schemas.microsoft.com/office/drawing/2014/main" id="{26E6830F-22DD-4582-A6D8-4CF6274E61CA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68" name="Textfeld 2167">
          <a:extLst>
            <a:ext uri="{FF2B5EF4-FFF2-40B4-BE49-F238E27FC236}">
              <a16:creationId xmlns:a16="http://schemas.microsoft.com/office/drawing/2014/main" id="{5355E994-EDBD-4764-954A-C82D23B6035C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69" name="Textfeld 2168">
          <a:extLst>
            <a:ext uri="{FF2B5EF4-FFF2-40B4-BE49-F238E27FC236}">
              <a16:creationId xmlns:a16="http://schemas.microsoft.com/office/drawing/2014/main" id="{9FF33CE9-31F6-4666-82BD-2CA9BBF856FA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70" name="Textfeld 2169">
          <a:extLst>
            <a:ext uri="{FF2B5EF4-FFF2-40B4-BE49-F238E27FC236}">
              <a16:creationId xmlns:a16="http://schemas.microsoft.com/office/drawing/2014/main" id="{93AD3A61-5C75-47D2-BD55-DA9B0D160185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71" name="Textfeld 2170">
          <a:extLst>
            <a:ext uri="{FF2B5EF4-FFF2-40B4-BE49-F238E27FC236}">
              <a16:creationId xmlns:a16="http://schemas.microsoft.com/office/drawing/2014/main" id="{F50EE88C-8579-442C-AA74-1F764D800697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72" name="Textfeld 2171">
          <a:extLst>
            <a:ext uri="{FF2B5EF4-FFF2-40B4-BE49-F238E27FC236}">
              <a16:creationId xmlns:a16="http://schemas.microsoft.com/office/drawing/2014/main" id="{AA80CD6E-287A-4C33-81B0-2B1D35894CE0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73" name="Textfeld 2172">
          <a:extLst>
            <a:ext uri="{FF2B5EF4-FFF2-40B4-BE49-F238E27FC236}">
              <a16:creationId xmlns:a16="http://schemas.microsoft.com/office/drawing/2014/main" id="{B2230B69-9B3D-4DE2-ADB0-F55EF8865DF8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74" name="Textfeld 2173">
          <a:extLst>
            <a:ext uri="{FF2B5EF4-FFF2-40B4-BE49-F238E27FC236}">
              <a16:creationId xmlns:a16="http://schemas.microsoft.com/office/drawing/2014/main" id="{265B8D99-556E-464E-BFBD-E3F23447F7FB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75" name="Textfeld 2174">
          <a:extLst>
            <a:ext uri="{FF2B5EF4-FFF2-40B4-BE49-F238E27FC236}">
              <a16:creationId xmlns:a16="http://schemas.microsoft.com/office/drawing/2014/main" id="{19F1D185-BCB8-45B6-BC16-13487C0F3ED5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76" name="Textfeld 2175">
          <a:extLst>
            <a:ext uri="{FF2B5EF4-FFF2-40B4-BE49-F238E27FC236}">
              <a16:creationId xmlns:a16="http://schemas.microsoft.com/office/drawing/2014/main" id="{092332F6-0718-4DF9-A243-F169455376EB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77" name="Textfeld 2176">
          <a:extLst>
            <a:ext uri="{FF2B5EF4-FFF2-40B4-BE49-F238E27FC236}">
              <a16:creationId xmlns:a16="http://schemas.microsoft.com/office/drawing/2014/main" id="{BE37908A-345A-4898-BE92-5CDEA0A18D7D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78" name="Textfeld 2177">
          <a:extLst>
            <a:ext uri="{FF2B5EF4-FFF2-40B4-BE49-F238E27FC236}">
              <a16:creationId xmlns:a16="http://schemas.microsoft.com/office/drawing/2014/main" id="{2347EB8D-8A0B-4658-84A9-C35C539DEBE7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79" name="Textfeld 2178">
          <a:extLst>
            <a:ext uri="{FF2B5EF4-FFF2-40B4-BE49-F238E27FC236}">
              <a16:creationId xmlns:a16="http://schemas.microsoft.com/office/drawing/2014/main" id="{8DE3E9A2-A44D-40D3-AB83-610F0438529C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80" name="Textfeld 2179">
          <a:extLst>
            <a:ext uri="{FF2B5EF4-FFF2-40B4-BE49-F238E27FC236}">
              <a16:creationId xmlns:a16="http://schemas.microsoft.com/office/drawing/2014/main" id="{E6AE0A2B-7AC4-4C81-9931-4327C21B3D83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81" name="Textfeld 2180">
          <a:extLst>
            <a:ext uri="{FF2B5EF4-FFF2-40B4-BE49-F238E27FC236}">
              <a16:creationId xmlns:a16="http://schemas.microsoft.com/office/drawing/2014/main" id="{ED92EBF7-A8A6-4058-9A61-5CC0D4E6B5A8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82" name="Textfeld 2181">
          <a:extLst>
            <a:ext uri="{FF2B5EF4-FFF2-40B4-BE49-F238E27FC236}">
              <a16:creationId xmlns:a16="http://schemas.microsoft.com/office/drawing/2014/main" id="{549736B5-DEEE-47B6-B4D5-49A001BE7282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83" name="Textfeld 2182">
          <a:extLst>
            <a:ext uri="{FF2B5EF4-FFF2-40B4-BE49-F238E27FC236}">
              <a16:creationId xmlns:a16="http://schemas.microsoft.com/office/drawing/2014/main" id="{E9E46927-BBDB-4995-87D0-BC50F4793E10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84" name="Textfeld 2183">
          <a:extLst>
            <a:ext uri="{FF2B5EF4-FFF2-40B4-BE49-F238E27FC236}">
              <a16:creationId xmlns:a16="http://schemas.microsoft.com/office/drawing/2014/main" id="{BF9256DA-B62C-4F9B-B9EB-6222B7EC943F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85" name="Textfeld 2184">
          <a:extLst>
            <a:ext uri="{FF2B5EF4-FFF2-40B4-BE49-F238E27FC236}">
              <a16:creationId xmlns:a16="http://schemas.microsoft.com/office/drawing/2014/main" id="{11F8B451-2A0B-4ABB-9AEE-9861468A1895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86" name="Textfeld 2185">
          <a:extLst>
            <a:ext uri="{FF2B5EF4-FFF2-40B4-BE49-F238E27FC236}">
              <a16:creationId xmlns:a16="http://schemas.microsoft.com/office/drawing/2014/main" id="{5B4FD75B-3DAA-469C-8E3A-CBDD4D0ED6C7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87" name="Textfeld 2186">
          <a:extLst>
            <a:ext uri="{FF2B5EF4-FFF2-40B4-BE49-F238E27FC236}">
              <a16:creationId xmlns:a16="http://schemas.microsoft.com/office/drawing/2014/main" id="{1D324393-968A-4DBB-81E0-CF6FC6E56CB0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88" name="Textfeld 2187">
          <a:extLst>
            <a:ext uri="{FF2B5EF4-FFF2-40B4-BE49-F238E27FC236}">
              <a16:creationId xmlns:a16="http://schemas.microsoft.com/office/drawing/2014/main" id="{0CA10544-9303-45A6-90F8-E1AA1B8B74FF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89" name="Textfeld 2188">
          <a:extLst>
            <a:ext uri="{FF2B5EF4-FFF2-40B4-BE49-F238E27FC236}">
              <a16:creationId xmlns:a16="http://schemas.microsoft.com/office/drawing/2014/main" id="{D8804CC8-5CF0-4AF6-89C9-AE9EA29B2C04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90" name="Textfeld 2189">
          <a:extLst>
            <a:ext uri="{FF2B5EF4-FFF2-40B4-BE49-F238E27FC236}">
              <a16:creationId xmlns:a16="http://schemas.microsoft.com/office/drawing/2014/main" id="{5B6726F2-9DF8-4D38-A1E5-D1AF83C90B0B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91" name="Textfeld 2190">
          <a:extLst>
            <a:ext uri="{FF2B5EF4-FFF2-40B4-BE49-F238E27FC236}">
              <a16:creationId xmlns:a16="http://schemas.microsoft.com/office/drawing/2014/main" id="{C77EF8F7-16D1-454A-BD8D-284C86EF262B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355</xdr:row>
      <xdr:rowOff>0</xdr:rowOff>
    </xdr:from>
    <xdr:ext cx="184731" cy="264560"/>
    <xdr:sp macro="" textlink="">
      <xdr:nvSpPr>
        <xdr:cNvPr id="2192" name="Textfeld 2191">
          <a:extLst>
            <a:ext uri="{FF2B5EF4-FFF2-40B4-BE49-F238E27FC236}">
              <a16:creationId xmlns:a16="http://schemas.microsoft.com/office/drawing/2014/main" id="{5FC365A8-D78A-439D-800C-4B18D4475549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93" name="Textfeld 2192">
          <a:extLst>
            <a:ext uri="{FF2B5EF4-FFF2-40B4-BE49-F238E27FC236}">
              <a16:creationId xmlns:a16="http://schemas.microsoft.com/office/drawing/2014/main" id="{A5E098C9-EAA4-4E97-BCEC-0DE841C1136A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94" name="Textfeld 2193">
          <a:extLst>
            <a:ext uri="{FF2B5EF4-FFF2-40B4-BE49-F238E27FC236}">
              <a16:creationId xmlns:a16="http://schemas.microsoft.com/office/drawing/2014/main" id="{C96824D2-3000-4527-8EB7-01FFC6CE77F1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95" name="Textfeld 2194">
          <a:extLst>
            <a:ext uri="{FF2B5EF4-FFF2-40B4-BE49-F238E27FC236}">
              <a16:creationId xmlns:a16="http://schemas.microsoft.com/office/drawing/2014/main" id="{FC45C536-C14B-4193-A5FE-23FC9A180A49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96" name="Textfeld 2195">
          <a:extLst>
            <a:ext uri="{FF2B5EF4-FFF2-40B4-BE49-F238E27FC236}">
              <a16:creationId xmlns:a16="http://schemas.microsoft.com/office/drawing/2014/main" id="{05419E93-5C47-4888-B2BA-29EA92A5A252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97" name="Textfeld 2196">
          <a:extLst>
            <a:ext uri="{FF2B5EF4-FFF2-40B4-BE49-F238E27FC236}">
              <a16:creationId xmlns:a16="http://schemas.microsoft.com/office/drawing/2014/main" id="{32DB37D3-6E64-4172-8200-FBEDFD93290A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98" name="Textfeld 2197">
          <a:extLst>
            <a:ext uri="{FF2B5EF4-FFF2-40B4-BE49-F238E27FC236}">
              <a16:creationId xmlns:a16="http://schemas.microsoft.com/office/drawing/2014/main" id="{BEE2B9AD-A97E-485A-9804-798276DF7F8A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199" name="Textfeld 2198">
          <a:extLst>
            <a:ext uri="{FF2B5EF4-FFF2-40B4-BE49-F238E27FC236}">
              <a16:creationId xmlns:a16="http://schemas.microsoft.com/office/drawing/2014/main" id="{DBBB1691-6DA4-4E97-B09B-10F1233A5BA6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200" name="Textfeld 2199">
          <a:extLst>
            <a:ext uri="{FF2B5EF4-FFF2-40B4-BE49-F238E27FC236}">
              <a16:creationId xmlns:a16="http://schemas.microsoft.com/office/drawing/2014/main" id="{A0E13089-7644-4478-912E-D494DCA0F017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201" name="Textfeld 2200">
          <a:extLst>
            <a:ext uri="{FF2B5EF4-FFF2-40B4-BE49-F238E27FC236}">
              <a16:creationId xmlns:a16="http://schemas.microsoft.com/office/drawing/2014/main" id="{0760D949-A96D-4AE5-8AE2-B56586AA180F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202" name="Textfeld 2201">
          <a:extLst>
            <a:ext uri="{FF2B5EF4-FFF2-40B4-BE49-F238E27FC236}">
              <a16:creationId xmlns:a16="http://schemas.microsoft.com/office/drawing/2014/main" id="{7259609E-F86E-47A5-989A-49C7D945E952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203" name="Textfeld 2202">
          <a:extLst>
            <a:ext uri="{FF2B5EF4-FFF2-40B4-BE49-F238E27FC236}">
              <a16:creationId xmlns:a16="http://schemas.microsoft.com/office/drawing/2014/main" id="{3ACADDB6-5AD4-4633-B594-D1E6D84D480C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204" name="Textfeld 2203">
          <a:extLst>
            <a:ext uri="{FF2B5EF4-FFF2-40B4-BE49-F238E27FC236}">
              <a16:creationId xmlns:a16="http://schemas.microsoft.com/office/drawing/2014/main" id="{6E334496-EE4C-466A-B405-C3364FF5671A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205" name="Textfeld 2204">
          <a:extLst>
            <a:ext uri="{FF2B5EF4-FFF2-40B4-BE49-F238E27FC236}">
              <a16:creationId xmlns:a16="http://schemas.microsoft.com/office/drawing/2014/main" id="{9D947B42-027C-4908-820A-03855E584549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206" name="Textfeld 2205">
          <a:extLst>
            <a:ext uri="{FF2B5EF4-FFF2-40B4-BE49-F238E27FC236}">
              <a16:creationId xmlns:a16="http://schemas.microsoft.com/office/drawing/2014/main" id="{6B75E660-DA3C-4C68-A5A5-996204DB76A5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207" name="Textfeld 2206">
          <a:extLst>
            <a:ext uri="{FF2B5EF4-FFF2-40B4-BE49-F238E27FC236}">
              <a16:creationId xmlns:a16="http://schemas.microsoft.com/office/drawing/2014/main" id="{AB50028C-B87B-4A3D-873A-CAC40B3889BB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208" name="Textfeld 2207">
          <a:extLst>
            <a:ext uri="{FF2B5EF4-FFF2-40B4-BE49-F238E27FC236}">
              <a16:creationId xmlns:a16="http://schemas.microsoft.com/office/drawing/2014/main" id="{87E01507-2AA2-4BF1-AD38-B5BE81850749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209" name="Textfeld 2208">
          <a:extLst>
            <a:ext uri="{FF2B5EF4-FFF2-40B4-BE49-F238E27FC236}">
              <a16:creationId xmlns:a16="http://schemas.microsoft.com/office/drawing/2014/main" id="{9B745C98-355A-455C-A665-42FD3F8EA350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210" name="Textfeld 2209">
          <a:extLst>
            <a:ext uri="{FF2B5EF4-FFF2-40B4-BE49-F238E27FC236}">
              <a16:creationId xmlns:a16="http://schemas.microsoft.com/office/drawing/2014/main" id="{A89E9581-43BD-43EC-97D5-55D70EC5AE42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211" name="Textfeld 2210">
          <a:extLst>
            <a:ext uri="{FF2B5EF4-FFF2-40B4-BE49-F238E27FC236}">
              <a16:creationId xmlns:a16="http://schemas.microsoft.com/office/drawing/2014/main" id="{B62C90D7-F19D-433B-9942-956ED60F7F4C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360</xdr:row>
      <xdr:rowOff>0</xdr:rowOff>
    </xdr:from>
    <xdr:ext cx="184731" cy="264560"/>
    <xdr:sp macro="" textlink="">
      <xdr:nvSpPr>
        <xdr:cNvPr id="2212" name="Textfeld 2211">
          <a:extLst>
            <a:ext uri="{FF2B5EF4-FFF2-40B4-BE49-F238E27FC236}">
              <a16:creationId xmlns:a16="http://schemas.microsoft.com/office/drawing/2014/main" id="{A4FA271B-C39F-4D01-BB9D-8CAACE03171B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213" name="Textfeld 2212">
          <a:extLst>
            <a:ext uri="{FF2B5EF4-FFF2-40B4-BE49-F238E27FC236}">
              <a16:creationId xmlns:a16="http://schemas.microsoft.com/office/drawing/2014/main" id="{FD076E1D-D2B3-43F7-BDF3-9B38D046BB33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214" name="Textfeld 2213">
          <a:extLst>
            <a:ext uri="{FF2B5EF4-FFF2-40B4-BE49-F238E27FC236}">
              <a16:creationId xmlns:a16="http://schemas.microsoft.com/office/drawing/2014/main" id="{65041696-E53F-4A8A-8758-66C63DB41384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215" name="Textfeld 2214">
          <a:extLst>
            <a:ext uri="{FF2B5EF4-FFF2-40B4-BE49-F238E27FC236}">
              <a16:creationId xmlns:a16="http://schemas.microsoft.com/office/drawing/2014/main" id="{BF3F62BD-9237-4A7B-87C7-5B67BBD7A180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216" name="Textfeld 2215">
          <a:extLst>
            <a:ext uri="{FF2B5EF4-FFF2-40B4-BE49-F238E27FC236}">
              <a16:creationId xmlns:a16="http://schemas.microsoft.com/office/drawing/2014/main" id="{14D122C0-2A6E-4007-B18F-B98B415F72C8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217" name="Textfeld 2216">
          <a:extLst>
            <a:ext uri="{FF2B5EF4-FFF2-40B4-BE49-F238E27FC236}">
              <a16:creationId xmlns:a16="http://schemas.microsoft.com/office/drawing/2014/main" id="{964670B4-0FBE-4540-91A9-F59702C062F0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218" name="Textfeld 2217">
          <a:extLst>
            <a:ext uri="{FF2B5EF4-FFF2-40B4-BE49-F238E27FC236}">
              <a16:creationId xmlns:a16="http://schemas.microsoft.com/office/drawing/2014/main" id="{49D3102A-2145-40A6-A968-75FF50445A15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219" name="Textfeld 2218">
          <a:extLst>
            <a:ext uri="{FF2B5EF4-FFF2-40B4-BE49-F238E27FC236}">
              <a16:creationId xmlns:a16="http://schemas.microsoft.com/office/drawing/2014/main" id="{60BE5811-D5CA-4981-AFAF-1AA79E73C445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220" name="Textfeld 2219">
          <a:extLst>
            <a:ext uri="{FF2B5EF4-FFF2-40B4-BE49-F238E27FC236}">
              <a16:creationId xmlns:a16="http://schemas.microsoft.com/office/drawing/2014/main" id="{EC767C09-25B8-4041-859F-843B335852F2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221" name="Textfeld 2220">
          <a:extLst>
            <a:ext uri="{FF2B5EF4-FFF2-40B4-BE49-F238E27FC236}">
              <a16:creationId xmlns:a16="http://schemas.microsoft.com/office/drawing/2014/main" id="{D29F0750-79E3-4AF9-850A-F555F205860E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222" name="Textfeld 2221">
          <a:extLst>
            <a:ext uri="{FF2B5EF4-FFF2-40B4-BE49-F238E27FC236}">
              <a16:creationId xmlns:a16="http://schemas.microsoft.com/office/drawing/2014/main" id="{2F9D0B03-DAE9-4EDA-82AF-EA99F174C480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223" name="Textfeld 2222">
          <a:extLst>
            <a:ext uri="{FF2B5EF4-FFF2-40B4-BE49-F238E27FC236}">
              <a16:creationId xmlns:a16="http://schemas.microsoft.com/office/drawing/2014/main" id="{B0D9FA7C-E46F-466B-BA8C-ECEC9CF23329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224" name="Textfeld 2223">
          <a:extLst>
            <a:ext uri="{FF2B5EF4-FFF2-40B4-BE49-F238E27FC236}">
              <a16:creationId xmlns:a16="http://schemas.microsoft.com/office/drawing/2014/main" id="{C7AAE127-A671-467A-B14D-61AFA7BE64D6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225" name="Textfeld 2224">
          <a:extLst>
            <a:ext uri="{FF2B5EF4-FFF2-40B4-BE49-F238E27FC236}">
              <a16:creationId xmlns:a16="http://schemas.microsoft.com/office/drawing/2014/main" id="{A70C7A82-B4D0-4AE1-96C5-D6842C51B144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226" name="Textfeld 2225">
          <a:extLst>
            <a:ext uri="{FF2B5EF4-FFF2-40B4-BE49-F238E27FC236}">
              <a16:creationId xmlns:a16="http://schemas.microsoft.com/office/drawing/2014/main" id="{82BDE0AF-0143-4AFE-BD7D-F32B7E257504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227" name="Textfeld 2226">
          <a:extLst>
            <a:ext uri="{FF2B5EF4-FFF2-40B4-BE49-F238E27FC236}">
              <a16:creationId xmlns:a16="http://schemas.microsoft.com/office/drawing/2014/main" id="{542DFE21-644B-4AE6-AACE-43E83CE78CD6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228" name="Textfeld 2227">
          <a:extLst>
            <a:ext uri="{FF2B5EF4-FFF2-40B4-BE49-F238E27FC236}">
              <a16:creationId xmlns:a16="http://schemas.microsoft.com/office/drawing/2014/main" id="{9012F912-C6A5-4A0E-964D-CF9A2DAF73DC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229" name="Textfeld 2228">
          <a:extLst>
            <a:ext uri="{FF2B5EF4-FFF2-40B4-BE49-F238E27FC236}">
              <a16:creationId xmlns:a16="http://schemas.microsoft.com/office/drawing/2014/main" id="{D140CDE5-2EB6-4DBB-98F6-A5725D105BD9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230" name="Textfeld 2229">
          <a:extLst>
            <a:ext uri="{FF2B5EF4-FFF2-40B4-BE49-F238E27FC236}">
              <a16:creationId xmlns:a16="http://schemas.microsoft.com/office/drawing/2014/main" id="{8331CECA-844E-45A3-BBE3-73CDF2852623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231" name="Textfeld 2230">
          <a:extLst>
            <a:ext uri="{FF2B5EF4-FFF2-40B4-BE49-F238E27FC236}">
              <a16:creationId xmlns:a16="http://schemas.microsoft.com/office/drawing/2014/main" id="{DCD64BDB-1516-41EE-B799-6632E910580C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362</xdr:row>
      <xdr:rowOff>0</xdr:rowOff>
    </xdr:from>
    <xdr:ext cx="184731" cy="264560"/>
    <xdr:sp macro="" textlink="">
      <xdr:nvSpPr>
        <xdr:cNvPr id="2232" name="Textfeld 2231">
          <a:extLst>
            <a:ext uri="{FF2B5EF4-FFF2-40B4-BE49-F238E27FC236}">
              <a16:creationId xmlns:a16="http://schemas.microsoft.com/office/drawing/2014/main" id="{8CFD3EDF-56E6-4510-8B0D-53EE09849304}"/>
            </a:ext>
          </a:extLst>
        </xdr:cNvPr>
        <xdr:cNvSpPr txBox="1"/>
      </xdr:nvSpPr>
      <xdr:spPr>
        <a:xfrm>
          <a:off x="7632700" y="1713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348</xdr:row>
      <xdr:rowOff>0</xdr:rowOff>
    </xdr:from>
    <xdr:ext cx="184731" cy="264560"/>
    <xdr:sp macro="" textlink="">
      <xdr:nvSpPr>
        <xdr:cNvPr id="2233" name="Textfeld 2232">
          <a:extLst>
            <a:ext uri="{FF2B5EF4-FFF2-40B4-BE49-F238E27FC236}">
              <a16:creationId xmlns:a16="http://schemas.microsoft.com/office/drawing/2014/main" id="{4DE878AB-4DDA-4449-93E8-C4A05363EA75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348</xdr:row>
      <xdr:rowOff>0</xdr:rowOff>
    </xdr:from>
    <xdr:ext cx="184731" cy="264560"/>
    <xdr:sp macro="" textlink="">
      <xdr:nvSpPr>
        <xdr:cNvPr id="2234" name="Textfeld 2233">
          <a:extLst>
            <a:ext uri="{FF2B5EF4-FFF2-40B4-BE49-F238E27FC236}">
              <a16:creationId xmlns:a16="http://schemas.microsoft.com/office/drawing/2014/main" id="{8B53EF19-CE4B-4F44-9FE7-128E59F69EAA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348</xdr:row>
      <xdr:rowOff>0</xdr:rowOff>
    </xdr:from>
    <xdr:ext cx="184731" cy="264560"/>
    <xdr:sp macro="" textlink="">
      <xdr:nvSpPr>
        <xdr:cNvPr id="2235" name="Textfeld 2234">
          <a:extLst>
            <a:ext uri="{FF2B5EF4-FFF2-40B4-BE49-F238E27FC236}">
              <a16:creationId xmlns:a16="http://schemas.microsoft.com/office/drawing/2014/main" id="{D218927B-55C9-458B-863B-9A7906EE8E5C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348</xdr:row>
      <xdr:rowOff>0</xdr:rowOff>
    </xdr:from>
    <xdr:ext cx="184731" cy="264560"/>
    <xdr:sp macro="" textlink="">
      <xdr:nvSpPr>
        <xdr:cNvPr id="2236" name="Textfeld 2235">
          <a:extLst>
            <a:ext uri="{FF2B5EF4-FFF2-40B4-BE49-F238E27FC236}">
              <a16:creationId xmlns:a16="http://schemas.microsoft.com/office/drawing/2014/main" id="{78878F80-AA1A-4970-A525-8B8D85EDD791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348</xdr:row>
      <xdr:rowOff>0</xdr:rowOff>
    </xdr:from>
    <xdr:ext cx="184731" cy="264560"/>
    <xdr:sp macro="" textlink="">
      <xdr:nvSpPr>
        <xdr:cNvPr id="2237" name="Textfeld 2236">
          <a:extLst>
            <a:ext uri="{FF2B5EF4-FFF2-40B4-BE49-F238E27FC236}">
              <a16:creationId xmlns:a16="http://schemas.microsoft.com/office/drawing/2014/main" id="{5826E339-33E5-452C-817B-659BC2D825BC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348</xdr:row>
      <xdr:rowOff>0</xdr:rowOff>
    </xdr:from>
    <xdr:ext cx="184731" cy="264560"/>
    <xdr:sp macro="" textlink="">
      <xdr:nvSpPr>
        <xdr:cNvPr id="2238" name="Textfeld 2237">
          <a:extLst>
            <a:ext uri="{FF2B5EF4-FFF2-40B4-BE49-F238E27FC236}">
              <a16:creationId xmlns:a16="http://schemas.microsoft.com/office/drawing/2014/main" id="{26E3CD51-0336-43CF-B013-FB37665DDCDD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348</xdr:row>
      <xdr:rowOff>0</xdr:rowOff>
    </xdr:from>
    <xdr:ext cx="184731" cy="264560"/>
    <xdr:sp macro="" textlink="">
      <xdr:nvSpPr>
        <xdr:cNvPr id="2239" name="Textfeld 2238">
          <a:extLst>
            <a:ext uri="{FF2B5EF4-FFF2-40B4-BE49-F238E27FC236}">
              <a16:creationId xmlns:a16="http://schemas.microsoft.com/office/drawing/2014/main" id="{7A66FD59-58D7-41D7-A26F-9EE068B4B0C1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348</xdr:row>
      <xdr:rowOff>0</xdr:rowOff>
    </xdr:from>
    <xdr:ext cx="184731" cy="264560"/>
    <xdr:sp macro="" textlink="">
      <xdr:nvSpPr>
        <xdr:cNvPr id="2240" name="Textfeld 2239">
          <a:extLst>
            <a:ext uri="{FF2B5EF4-FFF2-40B4-BE49-F238E27FC236}">
              <a16:creationId xmlns:a16="http://schemas.microsoft.com/office/drawing/2014/main" id="{6EB59B59-F7C4-48FF-86D7-9C8691A765C1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348</xdr:row>
      <xdr:rowOff>0</xdr:rowOff>
    </xdr:from>
    <xdr:ext cx="184731" cy="264560"/>
    <xdr:sp macro="" textlink="">
      <xdr:nvSpPr>
        <xdr:cNvPr id="2241" name="Textfeld 2240">
          <a:extLst>
            <a:ext uri="{FF2B5EF4-FFF2-40B4-BE49-F238E27FC236}">
              <a16:creationId xmlns:a16="http://schemas.microsoft.com/office/drawing/2014/main" id="{24516B6B-0050-49D4-8E7E-A6AD3D1C70A3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348</xdr:row>
      <xdr:rowOff>0</xdr:rowOff>
    </xdr:from>
    <xdr:ext cx="184731" cy="264560"/>
    <xdr:sp macro="" textlink="">
      <xdr:nvSpPr>
        <xdr:cNvPr id="2242" name="Textfeld 2241">
          <a:extLst>
            <a:ext uri="{FF2B5EF4-FFF2-40B4-BE49-F238E27FC236}">
              <a16:creationId xmlns:a16="http://schemas.microsoft.com/office/drawing/2014/main" id="{0CCD7FAE-D569-4ECC-8800-E904AF101A56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348</xdr:row>
      <xdr:rowOff>0</xdr:rowOff>
    </xdr:from>
    <xdr:ext cx="184731" cy="264560"/>
    <xdr:sp macro="" textlink="">
      <xdr:nvSpPr>
        <xdr:cNvPr id="2243" name="Textfeld 2242">
          <a:extLst>
            <a:ext uri="{FF2B5EF4-FFF2-40B4-BE49-F238E27FC236}">
              <a16:creationId xmlns:a16="http://schemas.microsoft.com/office/drawing/2014/main" id="{05D1386D-F27F-4058-9080-50144B445985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348</xdr:row>
      <xdr:rowOff>0</xdr:rowOff>
    </xdr:from>
    <xdr:ext cx="184731" cy="264560"/>
    <xdr:sp macro="" textlink="">
      <xdr:nvSpPr>
        <xdr:cNvPr id="2244" name="Textfeld 2243">
          <a:extLst>
            <a:ext uri="{FF2B5EF4-FFF2-40B4-BE49-F238E27FC236}">
              <a16:creationId xmlns:a16="http://schemas.microsoft.com/office/drawing/2014/main" id="{C4933333-98AB-43F3-804A-AB11319B49DB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348</xdr:row>
      <xdr:rowOff>0</xdr:rowOff>
    </xdr:from>
    <xdr:ext cx="184731" cy="264560"/>
    <xdr:sp macro="" textlink="">
      <xdr:nvSpPr>
        <xdr:cNvPr id="2245" name="Textfeld 2244">
          <a:extLst>
            <a:ext uri="{FF2B5EF4-FFF2-40B4-BE49-F238E27FC236}">
              <a16:creationId xmlns:a16="http://schemas.microsoft.com/office/drawing/2014/main" id="{C093690F-B29C-4225-88D9-DBA1555152DB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348</xdr:row>
      <xdr:rowOff>0</xdr:rowOff>
    </xdr:from>
    <xdr:ext cx="184731" cy="264560"/>
    <xdr:sp macro="" textlink="">
      <xdr:nvSpPr>
        <xdr:cNvPr id="2246" name="Textfeld 2245">
          <a:extLst>
            <a:ext uri="{FF2B5EF4-FFF2-40B4-BE49-F238E27FC236}">
              <a16:creationId xmlns:a16="http://schemas.microsoft.com/office/drawing/2014/main" id="{815640C0-C68C-4C7E-9BDA-8150414E192D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348</xdr:row>
      <xdr:rowOff>0</xdr:rowOff>
    </xdr:from>
    <xdr:ext cx="184731" cy="264560"/>
    <xdr:sp macro="" textlink="">
      <xdr:nvSpPr>
        <xdr:cNvPr id="2247" name="Textfeld 2246">
          <a:extLst>
            <a:ext uri="{FF2B5EF4-FFF2-40B4-BE49-F238E27FC236}">
              <a16:creationId xmlns:a16="http://schemas.microsoft.com/office/drawing/2014/main" id="{9390F48F-409C-4B2C-B223-72172026A088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348</xdr:row>
      <xdr:rowOff>0</xdr:rowOff>
    </xdr:from>
    <xdr:ext cx="184731" cy="264560"/>
    <xdr:sp macro="" textlink="">
      <xdr:nvSpPr>
        <xdr:cNvPr id="2248" name="Textfeld 2247">
          <a:extLst>
            <a:ext uri="{FF2B5EF4-FFF2-40B4-BE49-F238E27FC236}">
              <a16:creationId xmlns:a16="http://schemas.microsoft.com/office/drawing/2014/main" id="{0E4AEBDB-A089-4488-B45C-D2930407D265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348</xdr:row>
      <xdr:rowOff>0</xdr:rowOff>
    </xdr:from>
    <xdr:ext cx="184731" cy="264560"/>
    <xdr:sp macro="" textlink="">
      <xdr:nvSpPr>
        <xdr:cNvPr id="2249" name="Textfeld 2248">
          <a:extLst>
            <a:ext uri="{FF2B5EF4-FFF2-40B4-BE49-F238E27FC236}">
              <a16:creationId xmlns:a16="http://schemas.microsoft.com/office/drawing/2014/main" id="{3E7DE52E-670F-4430-B33D-8B16D6240685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348</xdr:row>
      <xdr:rowOff>0</xdr:rowOff>
    </xdr:from>
    <xdr:ext cx="184731" cy="264560"/>
    <xdr:sp macro="" textlink="">
      <xdr:nvSpPr>
        <xdr:cNvPr id="2250" name="Textfeld 2249">
          <a:extLst>
            <a:ext uri="{FF2B5EF4-FFF2-40B4-BE49-F238E27FC236}">
              <a16:creationId xmlns:a16="http://schemas.microsoft.com/office/drawing/2014/main" id="{7E572AA0-BFB2-4C5E-87FB-81CFF01C5EE8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348</xdr:row>
      <xdr:rowOff>0</xdr:rowOff>
    </xdr:from>
    <xdr:ext cx="184731" cy="264560"/>
    <xdr:sp macro="" textlink="">
      <xdr:nvSpPr>
        <xdr:cNvPr id="2251" name="Textfeld 2250">
          <a:extLst>
            <a:ext uri="{FF2B5EF4-FFF2-40B4-BE49-F238E27FC236}">
              <a16:creationId xmlns:a16="http://schemas.microsoft.com/office/drawing/2014/main" id="{8D7DC02D-1E95-4EAA-839E-550D8B851268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348</xdr:row>
      <xdr:rowOff>0</xdr:rowOff>
    </xdr:from>
    <xdr:ext cx="184731" cy="264560"/>
    <xdr:sp macro="" textlink="">
      <xdr:nvSpPr>
        <xdr:cNvPr id="2252" name="Textfeld 2251">
          <a:extLst>
            <a:ext uri="{FF2B5EF4-FFF2-40B4-BE49-F238E27FC236}">
              <a16:creationId xmlns:a16="http://schemas.microsoft.com/office/drawing/2014/main" id="{BCD861BE-7E2F-4EEA-909A-FACDFBE2DB1D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347</xdr:row>
      <xdr:rowOff>0</xdr:rowOff>
    </xdr:from>
    <xdr:ext cx="184731" cy="264560"/>
    <xdr:sp macro="" textlink="">
      <xdr:nvSpPr>
        <xdr:cNvPr id="2253" name="Textfeld 2252">
          <a:extLst>
            <a:ext uri="{FF2B5EF4-FFF2-40B4-BE49-F238E27FC236}">
              <a16:creationId xmlns:a16="http://schemas.microsoft.com/office/drawing/2014/main" id="{423A157C-E810-4554-8FBC-C316B947559A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347</xdr:row>
      <xdr:rowOff>0</xdr:rowOff>
    </xdr:from>
    <xdr:ext cx="184731" cy="264560"/>
    <xdr:sp macro="" textlink="">
      <xdr:nvSpPr>
        <xdr:cNvPr id="2254" name="Textfeld 2253">
          <a:extLst>
            <a:ext uri="{FF2B5EF4-FFF2-40B4-BE49-F238E27FC236}">
              <a16:creationId xmlns:a16="http://schemas.microsoft.com/office/drawing/2014/main" id="{0D13E434-6890-4D6E-8B98-812A2EC0A7D5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347</xdr:row>
      <xdr:rowOff>0</xdr:rowOff>
    </xdr:from>
    <xdr:ext cx="184731" cy="264560"/>
    <xdr:sp macro="" textlink="">
      <xdr:nvSpPr>
        <xdr:cNvPr id="2255" name="Textfeld 2254">
          <a:extLst>
            <a:ext uri="{FF2B5EF4-FFF2-40B4-BE49-F238E27FC236}">
              <a16:creationId xmlns:a16="http://schemas.microsoft.com/office/drawing/2014/main" id="{BF752384-E231-4839-AE61-8D57A279BD23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347</xdr:row>
      <xdr:rowOff>0</xdr:rowOff>
    </xdr:from>
    <xdr:ext cx="184731" cy="264560"/>
    <xdr:sp macro="" textlink="">
      <xdr:nvSpPr>
        <xdr:cNvPr id="2256" name="Textfeld 2255">
          <a:extLst>
            <a:ext uri="{FF2B5EF4-FFF2-40B4-BE49-F238E27FC236}">
              <a16:creationId xmlns:a16="http://schemas.microsoft.com/office/drawing/2014/main" id="{217F0AAE-4F11-436D-99E2-E475C821AD2F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347</xdr:row>
      <xdr:rowOff>0</xdr:rowOff>
    </xdr:from>
    <xdr:ext cx="184731" cy="264560"/>
    <xdr:sp macro="" textlink="">
      <xdr:nvSpPr>
        <xdr:cNvPr id="2257" name="Textfeld 2256">
          <a:extLst>
            <a:ext uri="{FF2B5EF4-FFF2-40B4-BE49-F238E27FC236}">
              <a16:creationId xmlns:a16="http://schemas.microsoft.com/office/drawing/2014/main" id="{F2DC1BA6-7251-4535-9421-F88BCF42F0DE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347</xdr:row>
      <xdr:rowOff>0</xdr:rowOff>
    </xdr:from>
    <xdr:ext cx="184731" cy="264560"/>
    <xdr:sp macro="" textlink="">
      <xdr:nvSpPr>
        <xdr:cNvPr id="2258" name="Textfeld 2257">
          <a:extLst>
            <a:ext uri="{FF2B5EF4-FFF2-40B4-BE49-F238E27FC236}">
              <a16:creationId xmlns:a16="http://schemas.microsoft.com/office/drawing/2014/main" id="{A0846B1C-3723-4FA7-B8F1-C9DAB30EE3D9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347</xdr:row>
      <xdr:rowOff>0</xdr:rowOff>
    </xdr:from>
    <xdr:ext cx="184731" cy="264560"/>
    <xdr:sp macro="" textlink="">
      <xdr:nvSpPr>
        <xdr:cNvPr id="2259" name="Textfeld 2258">
          <a:extLst>
            <a:ext uri="{FF2B5EF4-FFF2-40B4-BE49-F238E27FC236}">
              <a16:creationId xmlns:a16="http://schemas.microsoft.com/office/drawing/2014/main" id="{D1F3D876-93B1-431E-9793-55FE4D24C94F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347</xdr:row>
      <xdr:rowOff>0</xdr:rowOff>
    </xdr:from>
    <xdr:ext cx="184731" cy="264560"/>
    <xdr:sp macro="" textlink="">
      <xdr:nvSpPr>
        <xdr:cNvPr id="2260" name="Textfeld 2259">
          <a:extLst>
            <a:ext uri="{FF2B5EF4-FFF2-40B4-BE49-F238E27FC236}">
              <a16:creationId xmlns:a16="http://schemas.microsoft.com/office/drawing/2014/main" id="{64C64CEC-A7BC-4F83-88C8-EBD7F5ABCF5D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347</xdr:row>
      <xdr:rowOff>0</xdr:rowOff>
    </xdr:from>
    <xdr:ext cx="184731" cy="264560"/>
    <xdr:sp macro="" textlink="">
      <xdr:nvSpPr>
        <xdr:cNvPr id="2261" name="Textfeld 2260">
          <a:extLst>
            <a:ext uri="{FF2B5EF4-FFF2-40B4-BE49-F238E27FC236}">
              <a16:creationId xmlns:a16="http://schemas.microsoft.com/office/drawing/2014/main" id="{8711A755-4A95-4777-898E-1565C2F23035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347</xdr:row>
      <xdr:rowOff>0</xdr:rowOff>
    </xdr:from>
    <xdr:ext cx="184731" cy="264560"/>
    <xdr:sp macro="" textlink="">
      <xdr:nvSpPr>
        <xdr:cNvPr id="2262" name="Textfeld 2261">
          <a:extLst>
            <a:ext uri="{FF2B5EF4-FFF2-40B4-BE49-F238E27FC236}">
              <a16:creationId xmlns:a16="http://schemas.microsoft.com/office/drawing/2014/main" id="{EAFD85A5-7079-4FA8-A093-4DD14C3CF2F5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347</xdr:row>
      <xdr:rowOff>0</xdr:rowOff>
    </xdr:from>
    <xdr:ext cx="184731" cy="264560"/>
    <xdr:sp macro="" textlink="">
      <xdr:nvSpPr>
        <xdr:cNvPr id="2263" name="Textfeld 2262">
          <a:extLst>
            <a:ext uri="{FF2B5EF4-FFF2-40B4-BE49-F238E27FC236}">
              <a16:creationId xmlns:a16="http://schemas.microsoft.com/office/drawing/2014/main" id="{B6B5DFCA-7A78-4338-89CC-877C2A38AF30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347</xdr:row>
      <xdr:rowOff>0</xdr:rowOff>
    </xdr:from>
    <xdr:ext cx="184731" cy="264560"/>
    <xdr:sp macro="" textlink="">
      <xdr:nvSpPr>
        <xdr:cNvPr id="2264" name="Textfeld 2263">
          <a:extLst>
            <a:ext uri="{FF2B5EF4-FFF2-40B4-BE49-F238E27FC236}">
              <a16:creationId xmlns:a16="http://schemas.microsoft.com/office/drawing/2014/main" id="{747400D8-9E49-425E-83C7-B1AFF2A47BC6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347</xdr:row>
      <xdr:rowOff>0</xdr:rowOff>
    </xdr:from>
    <xdr:ext cx="184731" cy="264560"/>
    <xdr:sp macro="" textlink="">
      <xdr:nvSpPr>
        <xdr:cNvPr id="2265" name="Textfeld 2264">
          <a:extLst>
            <a:ext uri="{FF2B5EF4-FFF2-40B4-BE49-F238E27FC236}">
              <a16:creationId xmlns:a16="http://schemas.microsoft.com/office/drawing/2014/main" id="{11B8703D-42F0-4829-9DA2-822918B01686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347</xdr:row>
      <xdr:rowOff>0</xdr:rowOff>
    </xdr:from>
    <xdr:ext cx="184731" cy="264560"/>
    <xdr:sp macro="" textlink="">
      <xdr:nvSpPr>
        <xdr:cNvPr id="2266" name="Textfeld 2265">
          <a:extLst>
            <a:ext uri="{FF2B5EF4-FFF2-40B4-BE49-F238E27FC236}">
              <a16:creationId xmlns:a16="http://schemas.microsoft.com/office/drawing/2014/main" id="{57C35EE2-3D32-4986-9C3E-75244F0ACA07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347</xdr:row>
      <xdr:rowOff>0</xdr:rowOff>
    </xdr:from>
    <xdr:ext cx="184731" cy="264560"/>
    <xdr:sp macro="" textlink="">
      <xdr:nvSpPr>
        <xdr:cNvPr id="2267" name="Textfeld 2266">
          <a:extLst>
            <a:ext uri="{FF2B5EF4-FFF2-40B4-BE49-F238E27FC236}">
              <a16:creationId xmlns:a16="http://schemas.microsoft.com/office/drawing/2014/main" id="{B69F8CB8-4360-4BD0-9037-38EEA75CF4BF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347</xdr:row>
      <xdr:rowOff>0</xdr:rowOff>
    </xdr:from>
    <xdr:ext cx="184731" cy="264560"/>
    <xdr:sp macro="" textlink="">
      <xdr:nvSpPr>
        <xdr:cNvPr id="2268" name="Textfeld 2267">
          <a:extLst>
            <a:ext uri="{FF2B5EF4-FFF2-40B4-BE49-F238E27FC236}">
              <a16:creationId xmlns:a16="http://schemas.microsoft.com/office/drawing/2014/main" id="{D410CE94-2411-4B6B-9CBA-9B500B77B59C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347</xdr:row>
      <xdr:rowOff>0</xdr:rowOff>
    </xdr:from>
    <xdr:ext cx="184731" cy="264560"/>
    <xdr:sp macro="" textlink="">
      <xdr:nvSpPr>
        <xdr:cNvPr id="2269" name="Textfeld 2268">
          <a:extLst>
            <a:ext uri="{FF2B5EF4-FFF2-40B4-BE49-F238E27FC236}">
              <a16:creationId xmlns:a16="http://schemas.microsoft.com/office/drawing/2014/main" id="{0CFCA19F-E8D5-4454-B5A0-14BD9F2C6763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347</xdr:row>
      <xdr:rowOff>0</xdr:rowOff>
    </xdr:from>
    <xdr:ext cx="184731" cy="264560"/>
    <xdr:sp macro="" textlink="">
      <xdr:nvSpPr>
        <xdr:cNvPr id="2270" name="Textfeld 2269">
          <a:extLst>
            <a:ext uri="{FF2B5EF4-FFF2-40B4-BE49-F238E27FC236}">
              <a16:creationId xmlns:a16="http://schemas.microsoft.com/office/drawing/2014/main" id="{138BBD54-73DB-459E-B25D-4E0D3612CF5D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347</xdr:row>
      <xdr:rowOff>0</xdr:rowOff>
    </xdr:from>
    <xdr:ext cx="184731" cy="264560"/>
    <xdr:sp macro="" textlink="">
      <xdr:nvSpPr>
        <xdr:cNvPr id="2271" name="Textfeld 2270">
          <a:extLst>
            <a:ext uri="{FF2B5EF4-FFF2-40B4-BE49-F238E27FC236}">
              <a16:creationId xmlns:a16="http://schemas.microsoft.com/office/drawing/2014/main" id="{6A456EA2-E9AC-4086-AAE0-7195B592B7AA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347</xdr:row>
      <xdr:rowOff>0</xdr:rowOff>
    </xdr:from>
    <xdr:ext cx="184731" cy="264560"/>
    <xdr:sp macro="" textlink="">
      <xdr:nvSpPr>
        <xdr:cNvPr id="2272" name="Textfeld 2271">
          <a:extLst>
            <a:ext uri="{FF2B5EF4-FFF2-40B4-BE49-F238E27FC236}">
              <a16:creationId xmlns:a16="http://schemas.microsoft.com/office/drawing/2014/main" id="{701331B4-E1BA-4CBB-920A-E4B5B3A897BA}"/>
            </a:ext>
          </a:extLst>
        </xdr:cNvPr>
        <xdr:cNvSpPr txBox="1"/>
      </xdr:nvSpPr>
      <xdr:spPr>
        <a:xfrm>
          <a:off x="7632700" y="168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361</xdr:row>
      <xdr:rowOff>0</xdr:rowOff>
    </xdr:from>
    <xdr:ext cx="184731" cy="264560"/>
    <xdr:sp macro="" textlink="">
      <xdr:nvSpPr>
        <xdr:cNvPr id="2273" name="Textfeld 2272">
          <a:extLst>
            <a:ext uri="{FF2B5EF4-FFF2-40B4-BE49-F238E27FC236}">
              <a16:creationId xmlns:a16="http://schemas.microsoft.com/office/drawing/2014/main" id="{302706D3-77C6-462A-AF81-0CD63D484107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361</xdr:row>
      <xdr:rowOff>0</xdr:rowOff>
    </xdr:from>
    <xdr:ext cx="184731" cy="264560"/>
    <xdr:sp macro="" textlink="">
      <xdr:nvSpPr>
        <xdr:cNvPr id="2274" name="Textfeld 2273">
          <a:extLst>
            <a:ext uri="{FF2B5EF4-FFF2-40B4-BE49-F238E27FC236}">
              <a16:creationId xmlns:a16="http://schemas.microsoft.com/office/drawing/2014/main" id="{3C62F516-F322-40DE-AD2F-55F0431B305D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361</xdr:row>
      <xdr:rowOff>0</xdr:rowOff>
    </xdr:from>
    <xdr:ext cx="184731" cy="264560"/>
    <xdr:sp macro="" textlink="">
      <xdr:nvSpPr>
        <xdr:cNvPr id="2275" name="Textfeld 2274">
          <a:extLst>
            <a:ext uri="{FF2B5EF4-FFF2-40B4-BE49-F238E27FC236}">
              <a16:creationId xmlns:a16="http://schemas.microsoft.com/office/drawing/2014/main" id="{B75D89C5-FBA9-481A-AAFA-02812DE18A72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361</xdr:row>
      <xdr:rowOff>0</xdr:rowOff>
    </xdr:from>
    <xdr:ext cx="184731" cy="264560"/>
    <xdr:sp macro="" textlink="">
      <xdr:nvSpPr>
        <xdr:cNvPr id="2276" name="Textfeld 2275">
          <a:extLst>
            <a:ext uri="{FF2B5EF4-FFF2-40B4-BE49-F238E27FC236}">
              <a16:creationId xmlns:a16="http://schemas.microsoft.com/office/drawing/2014/main" id="{C8DE3F2A-BBEC-4473-942A-9262901C4205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361</xdr:row>
      <xdr:rowOff>0</xdr:rowOff>
    </xdr:from>
    <xdr:ext cx="184731" cy="264560"/>
    <xdr:sp macro="" textlink="">
      <xdr:nvSpPr>
        <xdr:cNvPr id="2277" name="Textfeld 2276">
          <a:extLst>
            <a:ext uri="{FF2B5EF4-FFF2-40B4-BE49-F238E27FC236}">
              <a16:creationId xmlns:a16="http://schemas.microsoft.com/office/drawing/2014/main" id="{876E87E3-AE68-4C7F-B233-C5E33DF6CA31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361</xdr:row>
      <xdr:rowOff>0</xdr:rowOff>
    </xdr:from>
    <xdr:ext cx="184731" cy="264560"/>
    <xdr:sp macro="" textlink="">
      <xdr:nvSpPr>
        <xdr:cNvPr id="2278" name="Textfeld 2277">
          <a:extLst>
            <a:ext uri="{FF2B5EF4-FFF2-40B4-BE49-F238E27FC236}">
              <a16:creationId xmlns:a16="http://schemas.microsoft.com/office/drawing/2014/main" id="{367C18F4-F7DA-4125-8790-5A0D9EEF6C09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361</xdr:row>
      <xdr:rowOff>0</xdr:rowOff>
    </xdr:from>
    <xdr:ext cx="184731" cy="264560"/>
    <xdr:sp macro="" textlink="">
      <xdr:nvSpPr>
        <xdr:cNvPr id="2279" name="Textfeld 2278">
          <a:extLst>
            <a:ext uri="{FF2B5EF4-FFF2-40B4-BE49-F238E27FC236}">
              <a16:creationId xmlns:a16="http://schemas.microsoft.com/office/drawing/2014/main" id="{CB309C76-3F38-473C-A0B3-7EBEE1E6C529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361</xdr:row>
      <xdr:rowOff>0</xdr:rowOff>
    </xdr:from>
    <xdr:ext cx="184731" cy="264560"/>
    <xdr:sp macro="" textlink="">
      <xdr:nvSpPr>
        <xdr:cNvPr id="2280" name="Textfeld 2279">
          <a:extLst>
            <a:ext uri="{FF2B5EF4-FFF2-40B4-BE49-F238E27FC236}">
              <a16:creationId xmlns:a16="http://schemas.microsoft.com/office/drawing/2014/main" id="{697F61DB-0D9B-4640-87DE-837B0A1480B1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361</xdr:row>
      <xdr:rowOff>0</xdr:rowOff>
    </xdr:from>
    <xdr:ext cx="184731" cy="264560"/>
    <xdr:sp macro="" textlink="">
      <xdr:nvSpPr>
        <xdr:cNvPr id="2281" name="Textfeld 2280">
          <a:extLst>
            <a:ext uri="{FF2B5EF4-FFF2-40B4-BE49-F238E27FC236}">
              <a16:creationId xmlns:a16="http://schemas.microsoft.com/office/drawing/2014/main" id="{47193267-A87D-476A-949C-0D03BB7C040F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361</xdr:row>
      <xdr:rowOff>0</xdr:rowOff>
    </xdr:from>
    <xdr:ext cx="184731" cy="264560"/>
    <xdr:sp macro="" textlink="">
      <xdr:nvSpPr>
        <xdr:cNvPr id="2282" name="Textfeld 2281">
          <a:extLst>
            <a:ext uri="{FF2B5EF4-FFF2-40B4-BE49-F238E27FC236}">
              <a16:creationId xmlns:a16="http://schemas.microsoft.com/office/drawing/2014/main" id="{19AA1308-22BD-4C57-8F23-DAE366B1A7B5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361</xdr:row>
      <xdr:rowOff>0</xdr:rowOff>
    </xdr:from>
    <xdr:ext cx="184731" cy="264560"/>
    <xdr:sp macro="" textlink="">
      <xdr:nvSpPr>
        <xdr:cNvPr id="2283" name="Textfeld 2282">
          <a:extLst>
            <a:ext uri="{FF2B5EF4-FFF2-40B4-BE49-F238E27FC236}">
              <a16:creationId xmlns:a16="http://schemas.microsoft.com/office/drawing/2014/main" id="{B262C663-54A4-4BC8-9474-28D0C9018DAE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361</xdr:row>
      <xdr:rowOff>0</xdr:rowOff>
    </xdr:from>
    <xdr:ext cx="184731" cy="264560"/>
    <xdr:sp macro="" textlink="">
      <xdr:nvSpPr>
        <xdr:cNvPr id="2284" name="Textfeld 2283">
          <a:extLst>
            <a:ext uri="{FF2B5EF4-FFF2-40B4-BE49-F238E27FC236}">
              <a16:creationId xmlns:a16="http://schemas.microsoft.com/office/drawing/2014/main" id="{38283943-F5B2-4A57-ADA6-8E34A357F240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361</xdr:row>
      <xdr:rowOff>0</xdr:rowOff>
    </xdr:from>
    <xdr:ext cx="184731" cy="264560"/>
    <xdr:sp macro="" textlink="">
      <xdr:nvSpPr>
        <xdr:cNvPr id="2285" name="Textfeld 2284">
          <a:extLst>
            <a:ext uri="{FF2B5EF4-FFF2-40B4-BE49-F238E27FC236}">
              <a16:creationId xmlns:a16="http://schemas.microsoft.com/office/drawing/2014/main" id="{B2F1E784-6393-4F9F-8A98-F00A4B37C08B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361</xdr:row>
      <xdr:rowOff>0</xdr:rowOff>
    </xdr:from>
    <xdr:ext cx="184731" cy="264560"/>
    <xdr:sp macro="" textlink="">
      <xdr:nvSpPr>
        <xdr:cNvPr id="2286" name="Textfeld 2285">
          <a:extLst>
            <a:ext uri="{FF2B5EF4-FFF2-40B4-BE49-F238E27FC236}">
              <a16:creationId xmlns:a16="http://schemas.microsoft.com/office/drawing/2014/main" id="{EE488CF6-217C-4475-AFFC-21616ADD2B89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361</xdr:row>
      <xdr:rowOff>0</xdr:rowOff>
    </xdr:from>
    <xdr:ext cx="184731" cy="264560"/>
    <xdr:sp macro="" textlink="">
      <xdr:nvSpPr>
        <xdr:cNvPr id="2287" name="Textfeld 2286">
          <a:extLst>
            <a:ext uri="{FF2B5EF4-FFF2-40B4-BE49-F238E27FC236}">
              <a16:creationId xmlns:a16="http://schemas.microsoft.com/office/drawing/2014/main" id="{C4FF726E-90E1-4320-8E5B-A21FEB94B5EA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361</xdr:row>
      <xdr:rowOff>0</xdr:rowOff>
    </xdr:from>
    <xdr:ext cx="184731" cy="264560"/>
    <xdr:sp macro="" textlink="">
      <xdr:nvSpPr>
        <xdr:cNvPr id="2288" name="Textfeld 2287">
          <a:extLst>
            <a:ext uri="{FF2B5EF4-FFF2-40B4-BE49-F238E27FC236}">
              <a16:creationId xmlns:a16="http://schemas.microsoft.com/office/drawing/2014/main" id="{460B785C-9BD3-44FE-A808-740368AE5F07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361</xdr:row>
      <xdr:rowOff>0</xdr:rowOff>
    </xdr:from>
    <xdr:ext cx="184731" cy="264560"/>
    <xdr:sp macro="" textlink="">
      <xdr:nvSpPr>
        <xdr:cNvPr id="2289" name="Textfeld 2288">
          <a:extLst>
            <a:ext uri="{FF2B5EF4-FFF2-40B4-BE49-F238E27FC236}">
              <a16:creationId xmlns:a16="http://schemas.microsoft.com/office/drawing/2014/main" id="{5AFD8832-80E5-4A59-9B3E-99E30773AAC4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361</xdr:row>
      <xdr:rowOff>0</xdr:rowOff>
    </xdr:from>
    <xdr:ext cx="184731" cy="264560"/>
    <xdr:sp macro="" textlink="">
      <xdr:nvSpPr>
        <xdr:cNvPr id="2290" name="Textfeld 2289">
          <a:extLst>
            <a:ext uri="{FF2B5EF4-FFF2-40B4-BE49-F238E27FC236}">
              <a16:creationId xmlns:a16="http://schemas.microsoft.com/office/drawing/2014/main" id="{FAAB214D-1CBC-45B1-BB6E-C1DFDCCC0138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361</xdr:row>
      <xdr:rowOff>0</xdr:rowOff>
    </xdr:from>
    <xdr:ext cx="184731" cy="264560"/>
    <xdr:sp macro="" textlink="">
      <xdr:nvSpPr>
        <xdr:cNvPr id="2291" name="Textfeld 2290">
          <a:extLst>
            <a:ext uri="{FF2B5EF4-FFF2-40B4-BE49-F238E27FC236}">
              <a16:creationId xmlns:a16="http://schemas.microsoft.com/office/drawing/2014/main" id="{0240EFD5-2E84-407C-B675-E3ADD5A8B1DA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361</xdr:row>
      <xdr:rowOff>0</xdr:rowOff>
    </xdr:from>
    <xdr:ext cx="184731" cy="264560"/>
    <xdr:sp macro="" textlink="">
      <xdr:nvSpPr>
        <xdr:cNvPr id="2292" name="Textfeld 2291">
          <a:extLst>
            <a:ext uri="{FF2B5EF4-FFF2-40B4-BE49-F238E27FC236}">
              <a16:creationId xmlns:a16="http://schemas.microsoft.com/office/drawing/2014/main" id="{87E375DD-6170-4159-9208-0DA9E5F3A85E}"/>
            </a:ext>
          </a:extLst>
        </xdr:cNvPr>
        <xdr:cNvSpPr txBox="1"/>
      </xdr:nvSpPr>
      <xdr:spPr>
        <a:xfrm>
          <a:off x="7629071" y="10889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293" name="Textfeld 2292">
          <a:extLst>
            <a:ext uri="{FF2B5EF4-FFF2-40B4-BE49-F238E27FC236}">
              <a16:creationId xmlns:a16="http://schemas.microsoft.com/office/drawing/2014/main" id="{F5ABE5FE-9081-4CC2-85E1-17E583ABBC82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294" name="Textfeld 2293">
          <a:extLst>
            <a:ext uri="{FF2B5EF4-FFF2-40B4-BE49-F238E27FC236}">
              <a16:creationId xmlns:a16="http://schemas.microsoft.com/office/drawing/2014/main" id="{9309C175-5C9C-49B6-BCF9-9893C9AB366D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295" name="Textfeld 2294">
          <a:extLst>
            <a:ext uri="{FF2B5EF4-FFF2-40B4-BE49-F238E27FC236}">
              <a16:creationId xmlns:a16="http://schemas.microsoft.com/office/drawing/2014/main" id="{EEFE331F-EB13-44D8-B2F9-38E93473B69E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296" name="Textfeld 2295">
          <a:extLst>
            <a:ext uri="{FF2B5EF4-FFF2-40B4-BE49-F238E27FC236}">
              <a16:creationId xmlns:a16="http://schemas.microsoft.com/office/drawing/2014/main" id="{F59BC4AA-3106-47E8-B18D-632FA4BFB20D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297" name="Textfeld 2296">
          <a:extLst>
            <a:ext uri="{FF2B5EF4-FFF2-40B4-BE49-F238E27FC236}">
              <a16:creationId xmlns:a16="http://schemas.microsoft.com/office/drawing/2014/main" id="{03C6FC33-75BC-4B36-8A47-B8B82EAE2BB6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298" name="Textfeld 2297">
          <a:extLst>
            <a:ext uri="{FF2B5EF4-FFF2-40B4-BE49-F238E27FC236}">
              <a16:creationId xmlns:a16="http://schemas.microsoft.com/office/drawing/2014/main" id="{7716E61E-8D13-4C59-9A44-329A24BED538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299" name="Textfeld 2298">
          <a:extLst>
            <a:ext uri="{FF2B5EF4-FFF2-40B4-BE49-F238E27FC236}">
              <a16:creationId xmlns:a16="http://schemas.microsoft.com/office/drawing/2014/main" id="{A6A65217-5C2B-4C25-93F4-22AE12EBB872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00" name="Textfeld 2299">
          <a:extLst>
            <a:ext uri="{FF2B5EF4-FFF2-40B4-BE49-F238E27FC236}">
              <a16:creationId xmlns:a16="http://schemas.microsoft.com/office/drawing/2014/main" id="{3E928FF0-763D-4E41-945F-3011B9DDBA71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01" name="Textfeld 2300">
          <a:extLst>
            <a:ext uri="{FF2B5EF4-FFF2-40B4-BE49-F238E27FC236}">
              <a16:creationId xmlns:a16="http://schemas.microsoft.com/office/drawing/2014/main" id="{313F79D2-1654-4C77-A00E-44D6C5AD4F71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02" name="Textfeld 2301">
          <a:extLst>
            <a:ext uri="{FF2B5EF4-FFF2-40B4-BE49-F238E27FC236}">
              <a16:creationId xmlns:a16="http://schemas.microsoft.com/office/drawing/2014/main" id="{159D09E9-C1D7-434D-A5F0-E030512193C6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03" name="Textfeld 2302">
          <a:extLst>
            <a:ext uri="{FF2B5EF4-FFF2-40B4-BE49-F238E27FC236}">
              <a16:creationId xmlns:a16="http://schemas.microsoft.com/office/drawing/2014/main" id="{0FB41A75-E0A7-4096-8966-414190545509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04" name="Textfeld 2303">
          <a:extLst>
            <a:ext uri="{FF2B5EF4-FFF2-40B4-BE49-F238E27FC236}">
              <a16:creationId xmlns:a16="http://schemas.microsoft.com/office/drawing/2014/main" id="{6AD23443-4D8E-42C1-88B8-C7D7185344D9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05" name="Textfeld 2304">
          <a:extLst>
            <a:ext uri="{FF2B5EF4-FFF2-40B4-BE49-F238E27FC236}">
              <a16:creationId xmlns:a16="http://schemas.microsoft.com/office/drawing/2014/main" id="{69F73CE7-5F29-491E-9FA4-62D9F4C9932F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06" name="Textfeld 2305">
          <a:extLst>
            <a:ext uri="{FF2B5EF4-FFF2-40B4-BE49-F238E27FC236}">
              <a16:creationId xmlns:a16="http://schemas.microsoft.com/office/drawing/2014/main" id="{D6C70A41-1725-4058-8DAB-922C1A43C58C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07" name="Textfeld 2306">
          <a:extLst>
            <a:ext uri="{FF2B5EF4-FFF2-40B4-BE49-F238E27FC236}">
              <a16:creationId xmlns:a16="http://schemas.microsoft.com/office/drawing/2014/main" id="{78DE6EFB-2838-45A3-8858-6BF973986CCC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08" name="Textfeld 2307">
          <a:extLst>
            <a:ext uri="{FF2B5EF4-FFF2-40B4-BE49-F238E27FC236}">
              <a16:creationId xmlns:a16="http://schemas.microsoft.com/office/drawing/2014/main" id="{B85D5089-E651-40D8-A89E-4B609370BB26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09" name="Textfeld 2308">
          <a:extLst>
            <a:ext uri="{FF2B5EF4-FFF2-40B4-BE49-F238E27FC236}">
              <a16:creationId xmlns:a16="http://schemas.microsoft.com/office/drawing/2014/main" id="{CA6B02AE-2705-4866-9EF6-04F3E51135F7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10" name="Textfeld 2309">
          <a:extLst>
            <a:ext uri="{FF2B5EF4-FFF2-40B4-BE49-F238E27FC236}">
              <a16:creationId xmlns:a16="http://schemas.microsoft.com/office/drawing/2014/main" id="{52D15841-DCC0-4BFF-B9B5-3DD964F66A0D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11" name="Textfeld 2310">
          <a:extLst>
            <a:ext uri="{FF2B5EF4-FFF2-40B4-BE49-F238E27FC236}">
              <a16:creationId xmlns:a16="http://schemas.microsoft.com/office/drawing/2014/main" id="{2DDC295E-A215-4EE6-AC4C-3A68C39585BF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12" name="Textfeld 2311">
          <a:extLst>
            <a:ext uri="{FF2B5EF4-FFF2-40B4-BE49-F238E27FC236}">
              <a16:creationId xmlns:a16="http://schemas.microsoft.com/office/drawing/2014/main" id="{A824F7AB-E92C-44C3-A63E-546969E15618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13" name="Textfeld 2312">
          <a:extLst>
            <a:ext uri="{FF2B5EF4-FFF2-40B4-BE49-F238E27FC236}">
              <a16:creationId xmlns:a16="http://schemas.microsoft.com/office/drawing/2014/main" id="{023E1567-2C6B-490A-AB60-893C1C6E6AAB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14" name="Textfeld 2313">
          <a:extLst>
            <a:ext uri="{FF2B5EF4-FFF2-40B4-BE49-F238E27FC236}">
              <a16:creationId xmlns:a16="http://schemas.microsoft.com/office/drawing/2014/main" id="{8235FA1B-083B-4096-AB34-52423FBFBBDC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15" name="Textfeld 2314">
          <a:extLst>
            <a:ext uri="{FF2B5EF4-FFF2-40B4-BE49-F238E27FC236}">
              <a16:creationId xmlns:a16="http://schemas.microsoft.com/office/drawing/2014/main" id="{9F0D93AA-12DE-469B-9E3B-EB308E24FD5F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16" name="Textfeld 2315">
          <a:extLst>
            <a:ext uri="{FF2B5EF4-FFF2-40B4-BE49-F238E27FC236}">
              <a16:creationId xmlns:a16="http://schemas.microsoft.com/office/drawing/2014/main" id="{C74308B5-47D7-4600-9C01-E260534845D0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17" name="Textfeld 2316">
          <a:extLst>
            <a:ext uri="{FF2B5EF4-FFF2-40B4-BE49-F238E27FC236}">
              <a16:creationId xmlns:a16="http://schemas.microsoft.com/office/drawing/2014/main" id="{2385EFCD-5AD3-428C-AF2A-D029D95E561B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18" name="Textfeld 2317">
          <a:extLst>
            <a:ext uri="{FF2B5EF4-FFF2-40B4-BE49-F238E27FC236}">
              <a16:creationId xmlns:a16="http://schemas.microsoft.com/office/drawing/2014/main" id="{B5A0CC83-DE57-4B95-BB28-2F2B7ED948AC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19" name="Textfeld 2318">
          <a:extLst>
            <a:ext uri="{FF2B5EF4-FFF2-40B4-BE49-F238E27FC236}">
              <a16:creationId xmlns:a16="http://schemas.microsoft.com/office/drawing/2014/main" id="{4A6CD0BF-B912-458D-84B3-5C8FA845BFB6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20" name="Textfeld 2319">
          <a:extLst>
            <a:ext uri="{FF2B5EF4-FFF2-40B4-BE49-F238E27FC236}">
              <a16:creationId xmlns:a16="http://schemas.microsoft.com/office/drawing/2014/main" id="{D042B898-CBC7-4355-A675-A929A94B8BA5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21" name="Textfeld 2320">
          <a:extLst>
            <a:ext uri="{FF2B5EF4-FFF2-40B4-BE49-F238E27FC236}">
              <a16:creationId xmlns:a16="http://schemas.microsoft.com/office/drawing/2014/main" id="{516413F9-70FB-4026-8CFE-18C88222588E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22" name="Textfeld 2321">
          <a:extLst>
            <a:ext uri="{FF2B5EF4-FFF2-40B4-BE49-F238E27FC236}">
              <a16:creationId xmlns:a16="http://schemas.microsoft.com/office/drawing/2014/main" id="{2F1F35A7-51AB-4B21-82FF-7648490478F2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23" name="Textfeld 2322">
          <a:extLst>
            <a:ext uri="{FF2B5EF4-FFF2-40B4-BE49-F238E27FC236}">
              <a16:creationId xmlns:a16="http://schemas.microsoft.com/office/drawing/2014/main" id="{35D88768-A628-43DA-9552-3C809582BF2A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24" name="Textfeld 2323">
          <a:extLst>
            <a:ext uri="{FF2B5EF4-FFF2-40B4-BE49-F238E27FC236}">
              <a16:creationId xmlns:a16="http://schemas.microsoft.com/office/drawing/2014/main" id="{04BE4883-A71B-4117-BE07-EAB868B22AF7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25" name="Textfeld 2324">
          <a:extLst>
            <a:ext uri="{FF2B5EF4-FFF2-40B4-BE49-F238E27FC236}">
              <a16:creationId xmlns:a16="http://schemas.microsoft.com/office/drawing/2014/main" id="{FCB0C9F0-38AA-4176-A70A-8B086FE1E346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26" name="Textfeld 2325">
          <a:extLst>
            <a:ext uri="{FF2B5EF4-FFF2-40B4-BE49-F238E27FC236}">
              <a16:creationId xmlns:a16="http://schemas.microsoft.com/office/drawing/2014/main" id="{755F3F1F-F3D2-4F31-AA9A-F5D5576D21BB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27" name="Textfeld 2326">
          <a:extLst>
            <a:ext uri="{FF2B5EF4-FFF2-40B4-BE49-F238E27FC236}">
              <a16:creationId xmlns:a16="http://schemas.microsoft.com/office/drawing/2014/main" id="{B6EB3250-A9B6-4D1C-9B43-46B7A4FB15BE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28" name="Textfeld 2327">
          <a:extLst>
            <a:ext uri="{FF2B5EF4-FFF2-40B4-BE49-F238E27FC236}">
              <a16:creationId xmlns:a16="http://schemas.microsoft.com/office/drawing/2014/main" id="{A5D41B6C-061F-4331-8FD1-DC79B4DC60DC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29" name="Textfeld 2328">
          <a:extLst>
            <a:ext uri="{FF2B5EF4-FFF2-40B4-BE49-F238E27FC236}">
              <a16:creationId xmlns:a16="http://schemas.microsoft.com/office/drawing/2014/main" id="{167771B4-D206-422C-BAC7-A25B8BBC265D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30" name="Textfeld 2329">
          <a:extLst>
            <a:ext uri="{FF2B5EF4-FFF2-40B4-BE49-F238E27FC236}">
              <a16:creationId xmlns:a16="http://schemas.microsoft.com/office/drawing/2014/main" id="{866B9D56-B545-486E-97EE-2C65175B62DF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31" name="Textfeld 2330">
          <a:extLst>
            <a:ext uri="{FF2B5EF4-FFF2-40B4-BE49-F238E27FC236}">
              <a16:creationId xmlns:a16="http://schemas.microsoft.com/office/drawing/2014/main" id="{95D96DC0-1271-4EBB-99A3-F20BCAEDE849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32" name="Textfeld 2331">
          <a:extLst>
            <a:ext uri="{FF2B5EF4-FFF2-40B4-BE49-F238E27FC236}">
              <a16:creationId xmlns:a16="http://schemas.microsoft.com/office/drawing/2014/main" id="{ECC53C4C-9280-4F6E-B0B2-78AEF6660420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33" name="Textfeld 2332">
          <a:extLst>
            <a:ext uri="{FF2B5EF4-FFF2-40B4-BE49-F238E27FC236}">
              <a16:creationId xmlns:a16="http://schemas.microsoft.com/office/drawing/2014/main" id="{FF339BB0-B50F-4AFC-A9DD-8A50E3BFF245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34" name="Textfeld 2333">
          <a:extLst>
            <a:ext uri="{FF2B5EF4-FFF2-40B4-BE49-F238E27FC236}">
              <a16:creationId xmlns:a16="http://schemas.microsoft.com/office/drawing/2014/main" id="{5C89645B-5FF2-4F0B-AB18-D37F5C5FAC6A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35" name="Textfeld 2334">
          <a:extLst>
            <a:ext uri="{FF2B5EF4-FFF2-40B4-BE49-F238E27FC236}">
              <a16:creationId xmlns:a16="http://schemas.microsoft.com/office/drawing/2014/main" id="{87AC6BD8-20CC-42D1-B49B-D53BD03EE657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36" name="Textfeld 2335">
          <a:extLst>
            <a:ext uri="{FF2B5EF4-FFF2-40B4-BE49-F238E27FC236}">
              <a16:creationId xmlns:a16="http://schemas.microsoft.com/office/drawing/2014/main" id="{F7415112-2009-4E19-8281-7F1BB2E26573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37" name="Textfeld 2336">
          <a:extLst>
            <a:ext uri="{FF2B5EF4-FFF2-40B4-BE49-F238E27FC236}">
              <a16:creationId xmlns:a16="http://schemas.microsoft.com/office/drawing/2014/main" id="{05DA267A-772A-47CA-BAE3-53829816FD75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38" name="Textfeld 2337">
          <a:extLst>
            <a:ext uri="{FF2B5EF4-FFF2-40B4-BE49-F238E27FC236}">
              <a16:creationId xmlns:a16="http://schemas.microsoft.com/office/drawing/2014/main" id="{8C44B0FD-81CC-47D9-8B0C-50771E9BB4D0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39" name="Textfeld 2338">
          <a:extLst>
            <a:ext uri="{FF2B5EF4-FFF2-40B4-BE49-F238E27FC236}">
              <a16:creationId xmlns:a16="http://schemas.microsoft.com/office/drawing/2014/main" id="{983B00DD-6112-49F5-943E-37880AB48BA6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40" name="Textfeld 2339">
          <a:extLst>
            <a:ext uri="{FF2B5EF4-FFF2-40B4-BE49-F238E27FC236}">
              <a16:creationId xmlns:a16="http://schemas.microsoft.com/office/drawing/2014/main" id="{6C7B7279-02BD-49F1-AF70-D803222A7ACC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41" name="Textfeld 2340">
          <a:extLst>
            <a:ext uri="{FF2B5EF4-FFF2-40B4-BE49-F238E27FC236}">
              <a16:creationId xmlns:a16="http://schemas.microsoft.com/office/drawing/2014/main" id="{55302FBD-6575-40B7-A211-AE6747F2ED2C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42" name="Textfeld 2341">
          <a:extLst>
            <a:ext uri="{FF2B5EF4-FFF2-40B4-BE49-F238E27FC236}">
              <a16:creationId xmlns:a16="http://schemas.microsoft.com/office/drawing/2014/main" id="{ECECF4AA-1A19-4D61-A0E7-A088C33C52F1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43" name="Textfeld 2342">
          <a:extLst>
            <a:ext uri="{FF2B5EF4-FFF2-40B4-BE49-F238E27FC236}">
              <a16:creationId xmlns:a16="http://schemas.microsoft.com/office/drawing/2014/main" id="{0E890E9A-988D-4F68-B0BE-6A0AF6580593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44" name="Textfeld 2343">
          <a:extLst>
            <a:ext uri="{FF2B5EF4-FFF2-40B4-BE49-F238E27FC236}">
              <a16:creationId xmlns:a16="http://schemas.microsoft.com/office/drawing/2014/main" id="{6659372F-146B-45BB-9E00-810C8A2109AE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45" name="Textfeld 2344">
          <a:extLst>
            <a:ext uri="{FF2B5EF4-FFF2-40B4-BE49-F238E27FC236}">
              <a16:creationId xmlns:a16="http://schemas.microsoft.com/office/drawing/2014/main" id="{2E9D89A7-FB6A-4F6B-850A-0FCC40E3ED1D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46" name="Textfeld 2345">
          <a:extLst>
            <a:ext uri="{FF2B5EF4-FFF2-40B4-BE49-F238E27FC236}">
              <a16:creationId xmlns:a16="http://schemas.microsoft.com/office/drawing/2014/main" id="{669B4A3A-85D1-4022-9EBD-A602EDD1D882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47" name="Textfeld 2346">
          <a:extLst>
            <a:ext uri="{FF2B5EF4-FFF2-40B4-BE49-F238E27FC236}">
              <a16:creationId xmlns:a16="http://schemas.microsoft.com/office/drawing/2014/main" id="{49B72342-8DF4-4C6B-9ABD-E9790F7E2BB4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48" name="Textfeld 2347">
          <a:extLst>
            <a:ext uri="{FF2B5EF4-FFF2-40B4-BE49-F238E27FC236}">
              <a16:creationId xmlns:a16="http://schemas.microsoft.com/office/drawing/2014/main" id="{32CCE940-BEB4-49BB-A57D-688A851AD208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49" name="Textfeld 2348">
          <a:extLst>
            <a:ext uri="{FF2B5EF4-FFF2-40B4-BE49-F238E27FC236}">
              <a16:creationId xmlns:a16="http://schemas.microsoft.com/office/drawing/2014/main" id="{93DE4DDE-7903-41AE-BBE3-E4520A9B4F23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50" name="Textfeld 2349">
          <a:extLst>
            <a:ext uri="{FF2B5EF4-FFF2-40B4-BE49-F238E27FC236}">
              <a16:creationId xmlns:a16="http://schemas.microsoft.com/office/drawing/2014/main" id="{8B22591A-8E81-43CE-99D6-3201FC0DF924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51" name="Textfeld 2350">
          <a:extLst>
            <a:ext uri="{FF2B5EF4-FFF2-40B4-BE49-F238E27FC236}">
              <a16:creationId xmlns:a16="http://schemas.microsoft.com/office/drawing/2014/main" id="{48AB1416-5F12-4C16-ADBC-68F3AB12FC56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52" name="Textfeld 2351">
          <a:extLst>
            <a:ext uri="{FF2B5EF4-FFF2-40B4-BE49-F238E27FC236}">
              <a16:creationId xmlns:a16="http://schemas.microsoft.com/office/drawing/2014/main" id="{546ACD98-52A2-45CF-A3F5-F74C3AF0DF8E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53" name="Textfeld 2352">
          <a:extLst>
            <a:ext uri="{FF2B5EF4-FFF2-40B4-BE49-F238E27FC236}">
              <a16:creationId xmlns:a16="http://schemas.microsoft.com/office/drawing/2014/main" id="{C165B744-3983-4723-A9B6-0503714952F0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54" name="Textfeld 2353">
          <a:extLst>
            <a:ext uri="{FF2B5EF4-FFF2-40B4-BE49-F238E27FC236}">
              <a16:creationId xmlns:a16="http://schemas.microsoft.com/office/drawing/2014/main" id="{25FE5A82-7F41-46BB-BAEF-B1F43B41F169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55" name="Textfeld 2354">
          <a:extLst>
            <a:ext uri="{FF2B5EF4-FFF2-40B4-BE49-F238E27FC236}">
              <a16:creationId xmlns:a16="http://schemas.microsoft.com/office/drawing/2014/main" id="{04F2FACA-8B75-40E2-9486-2CC7C2E48DD2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56" name="Textfeld 2355">
          <a:extLst>
            <a:ext uri="{FF2B5EF4-FFF2-40B4-BE49-F238E27FC236}">
              <a16:creationId xmlns:a16="http://schemas.microsoft.com/office/drawing/2014/main" id="{AAAEF00F-10A8-4827-ABFD-EC8D7A5CEA2B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57" name="Textfeld 2356">
          <a:extLst>
            <a:ext uri="{FF2B5EF4-FFF2-40B4-BE49-F238E27FC236}">
              <a16:creationId xmlns:a16="http://schemas.microsoft.com/office/drawing/2014/main" id="{C5D637F5-0083-4BF8-B231-B34491917F5E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58" name="Textfeld 2357">
          <a:extLst>
            <a:ext uri="{FF2B5EF4-FFF2-40B4-BE49-F238E27FC236}">
              <a16:creationId xmlns:a16="http://schemas.microsoft.com/office/drawing/2014/main" id="{21C5460A-FFC6-475A-A594-DA81411A496A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59" name="Textfeld 2358">
          <a:extLst>
            <a:ext uri="{FF2B5EF4-FFF2-40B4-BE49-F238E27FC236}">
              <a16:creationId xmlns:a16="http://schemas.microsoft.com/office/drawing/2014/main" id="{3E432BBF-7291-48F1-BBD6-3DF5275EE14A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60" name="Textfeld 2359">
          <a:extLst>
            <a:ext uri="{FF2B5EF4-FFF2-40B4-BE49-F238E27FC236}">
              <a16:creationId xmlns:a16="http://schemas.microsoft.com/office/drawing/2014/main" id="{475EAD2E-02A2-4383-B28E-14664ADD2FCF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61" name="Textfeld 2360">
          <a:extLst>
            <a:ext uri="{FF2B5EF4-FFF2-40B4-BE49-F238E27FC236}">
              <a16:creationId xmlns:a16="http://schemas.microsoft.com/office/drawing/2014/main" id="{5361E4D0-774C-4024-B37A-B4AEDA26D4E0}"/>
            </a:ext>
          </a:extLst>
        </xdr:cNvPr>
        <xdr:cNvSpPr txBox="1"/>
      </xdr:nvSpPr>
      <xdr:spPr>
        <a:xfrm>
          <a:off x="7629071" y="6603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362" name="Textfeld 2361">
          <a:extLst>
            <a:ext uri="{FF2B5EF4-FFF2-40B4-BE49-F238E27FC236}">
              <a16:creationId xmlns:a16="http://schemas.microsoft.com/office/drawing/2014/main" id="{C0C4F041-6CB8-45D7-ACEB-28516419BF04}"/>
            </a:ext>
          </a:extLst>
        </xdr:cNvPr>
        <xdr:cNvSpPr txBox="1"/>
      </xdr:nvSpPr>
      <xdr:spPr>
        <a:xfrm>
          <a:off x="7511143" y="798684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63" name="Textfeld 2362">
          <a:extLst>
            <a:ext uri="{FF2B5EF4-FFF2-40B4-BE49-F238E27FC236}">
              <a16:creationId xmlns:a16="http://schemas.microsoft.com/office/drawing/2014/main" id="{9AD61ACA-6468-4851-B107-BAA8F3187BDD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64" name="Textfeld 2363">
          <a:extLst>
            <a:ext uri="{FF2B5EF4-FFF2-40B4-BE49-F238E27FC236}">
              <a16:creationId xmlns:a16="http://schemas.microsoft.com/office/drawing/2014/main" id="{33B0BE11-C1CC-4E1A-89EE-13CF181638F9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65" name="Textfeld 2364">
          <a:extLst>
            <a:ext uri="{FF2B5EF4-FFF2-40B4-BE49-F238E27FC236}">
              <a16:creationId xmlns:a16="http://schemas.microsoft.com/office/drawing/2014/main" id="{666B6747-E2AB-416B-BA3F-1EA9E8A1572F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66" name="Textfeld 2365">
          <a:extLst>
            <a:ext uri="{FF2B5EF4-FFF2-40B4-BE49-F238E27FC236}">
              <a16:creationId xmlns:a16="http://schemas.microsoft.com/office/drawing/2014/main" id="{13DFC848-955B-4318-9ADD-8E9981224286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67" name="Textfeld 2366">
          <a:extLst>
            <a:ext uri="{FF2B5EF4-FFF2-40B4-BE49-F238E27FC236}">
              <a16:creationId xmlns:a16="http://schemas.microsoft.com/office/drawing/2014/main" id="{61DA04BD-94B4-425F-9A1C-8E3F3AEB122E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68" name="Textfeld 2367">
          <a:extLst>
            <a:ext uri="{FF2B5EF4-FFF2-40B4-BE49-F238E27FC236}">
              <a16:creationId xmlns:a16="http://schemas.microsoft.com/office/drawing/2014/main" id="{84E9451D-A8B5-4EDF-BFD4-153270F9D9D4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69" name="Textfeld 2368">
          <a:extLst>
            <a:ext uri="{FF2B5EF4-FFF2-40B4-BE49-F238E27FC236}">
              <a16:creationId xmlns:a16="http://schemas.microsoft.com/office/drawing/2014/main" id="{5D351C21-BB50-4375-AE00-B39FDED257AA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70" name="Textfeld 2369">
          <a:extLst>
            <a:ext uri="{FF2B5EF4-FFF2-40B4-BE49-F238E27FC236}">
              <a16:creationId xmlns:a16="http://schemas.microsoft.com/office/drawing/2014/main" id="{EC72B612-8E56-4CE7-B237-5DD2DE3DF41A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71" name="Textfeld 2370">
          <a:extLst>
            <a:ext uri="{FF2B5EF4-FFF2-40B4-BE49-F238E27FC236}">
              <a16:creationId xmlns:a16="http://schemas.microsoft.com/office/drawing/2014/main" id="{5EBF5368-47B8-42EF-8A97-ADE8620CED6C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72" name="Textfeld 2371">
          <a:extLst>
            <a:ext uri="{FF2B5EF4-FFF2-40B4-BE49-F238E27FC236}">
              <a16:creationId xmlns:a16="http://schemas.microsoft.com/office/drawing/2014/main" id="{B2AA962F-D7A2-4292-B4A7-89EEC339FCB2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73" name="Textfeld 2372">
          <a:extLst>
            <a:ext uri="{FF2B5EF4-FFF2-40B4-BE49-F238E27FC236}">
              <a16:creationId xmlns:a16="http://schemas.microsoft.com/office/drawing/2014/main" id="{CED739C2-E5DD-4731-9667-41F0A6FFEA16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74" name="Textfeld 2373">
          <a:extLst>
            <a:ext uri="{FF2B5EF4-FFF2-40B4-BE49-F238E27FC236}">
              <a16:creationId xmlns:a16="http://schemas.microsoft.com/office/drawing/2014/main" id="{4793D0C6-5D2A-456D-9B45-76987D885C36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75" name="Textfeld 2374">
          <a:extLst>
            <a:ext uri="{FF2B5EF4-FFF2-40B4-BE49-F238E27FC236}">
              <a16:creationId xmlns:a16="http://schemas.microsoft.com/office/drawing/2014/main" id="{4ED66ED3-B60F-46AC-8EE0-E48D134E9DEC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76" name="Textfeld 2375">
          <a:extLst>
            <a:ext uri="{FF2B5EF4-FFF2-40B4-BE49-F238E27FC236}">
              <a16:creationId xmlns:a16="http://schemas.microsoft.com/office/drawing/2014/main" id="{23FA3F9B-0639-45DF-837A-B4553008C3EC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77" name="Textfeld 2376">
          <a:extLst>
            <a:ext uri="{FF2B5EF4-FFF2-40B4-BE49-F238E27FC236}">
              <a16:creationId xmlns:a16="http://schemas.microsoft.com/office/drawing/2014/main" id="{019D8453-4A9A-4C09-A2DF-00D2FB82228F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78" name="Textfeld 2377">
          <a:extLst>
            <a:ext uri="{FF2B5EF4-FFF2-40B4-BE49-F238E27FC236}">
              <a16:creationId xmlns:a16="http://schemas.microsoft.com/office/drawing/2014/main" id="{E17AAA06-69EC-4D5C-878F-D70A75A1780E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79" name="Textfeld 2378">
          <a:extLst>
            <a:ext uri="{FF2B5EF4-FFF2-40B4-BE49-F238E27FC236}">
              <a16:creationId xmlns:a16="http://schemas.microsoft.com/office/drawing/2014/main" id="{C3967D69-6162-4C6D-8C78-765BCAA86F15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80" name="Textfeld 2379">
          <a:extLst>
            <a:ext uri="{FF2B5EF4-FFF2-40B4-BE49-F238E27FC236}">
              <a16:creationId xmlns:a16="http://schemas.microsoft.com/office/drawing/2014/main" id="{CBCC1D41-344A-4A6B-85A8-4A22246EC557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81" name="Textfeld 2380">
          <a:extLst>
            <a:ext uri="{FF2B5EF4-FFF2-40B4-BE49-F238E27FC236}">
              <a16:creationId xmlns:a16="http://schemas.microsoft.com/office/drawing/2014/main" id="{600DC37B-A2D3-4FD2-999A-7CFA5393F7AF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82" name="Textfeld 2381">
          <a:extLst>
            <a:ext uri="{FF2B5EF4-FFF2-40B4-BE49-F238E27FC236}">
              <a16:creationId xmlns:a16="http://schemas.microsoft.com/office/drawing/2014/main" id="{C4B825B0-F878-46F7-82AE-8CBF5ECF9A16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83" name="Textfeld 2382">
          <a:extLst>
            <a:ext uri="{FF2B5EF4-FFF2-40B4-BE49-F238E27FC236}">
              <a16:creationId xmlns:a16="http://schemas.microsoft.com/office/drawing/2014/main" id="{51DBD7C1-BF3F-49BD-9B5E-A9FA4B1B1E31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84" name="Textfeld 2383">
          <a:extLst>
            <a:ext uri="{FF2B5EF4-FFF2-40B4-BE49-F238E27FC236}">
              <a16:creationId xmlns:a16="http://schemas.microsoft.com/office/drawing/2014/main" id="{CA3248BC-67C1-4F51-B2BC-2021EE7E58FA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85" name="Textfeld 2384">
          <a:extLst>
            <a:ext uri="{FF2B5EF4-FFF2-40B4-BE49-F238E27FC236}">
              <a16:creationId xmlns:a16="http://schemas.microsoft.com/office/drawing/2014/main" id="{B6646D40-B2DA-4649-8FE6-06806498A514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86" name="Textfeld 2385">
          <a:extLst>
            <a:ext uri="{FF2B5EF4-FFF2-40B4-BE49-F238E27FC236}">
              <a16:creationId xmlns:a16="http://schemas.microsoft.com/office/drawing/2014/main" id="{4E3AB8D1-9774-49D7-B8C8-3F3AF4010F0F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87" name="Textfeld 2386">
          <a:extLst>
            <a:ext uri="{FF2B5EF4-FFF2-40B4-BE49-F238E27FC236}">
              <a16:creationId xmlns:a16="http://schemas.microsoft.com/office/drawing/2014/main" id="{B6106552-3F3B-4BFD-9E52-2AA918D7BDCF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88" name="Textfeld 2387">
          <a:extLst>
            <a:ext uri="{FF2B5EF4-FFF2-40B4-BE49-F238E27FC236}">
              <a16:creationId xmlns:a16="http://schemas.microsoft.com/office/drawing/2014/main" id="{D8011777-3057-4E1B-972D-54A62F71447B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89" name="Textfeld 2388">
          <a:extLst>
            <a:ext uri="{FF2B5EF4-FFF2-40B4-BE49-F238E27FC236}">
              <a16:creationId xmlns:a16="http://schemas.microsoft.com/office/drawing/2014/main" id="{57FB5976-D0E4-4EB8-886E-C627E8E82C85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90" name="Textfeld 2389">
          <a:extLst>
            <a:ext uri="{FF2B5EF4-FFF2-40B4-BE49-F238E27FC236}">
              <a16:creationId xmlns:a16="http://schemas.microsoft.com/office/drawing/2014/main" id="{FBCD59F2-8574-4C34-9DF7-2BFC9BBD4292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91" name="Textfeld 2390">
          <a:extLst>
            <a:ext uri="{FF2B5EF4-FFF2-40B4-BE49-F238E27FC236}">
              <a16:creationId xmlns:a16="http://schemas.microsoft.com/office/drawing/2014/main" id="{D6C2C738-8873-48D7-8A13-A69251B23EB9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92" name="Textfeld 2391">
          <a:extLst>
            <a:ext uri="{FF2B5EF4-FFF2-40B4-BE49-F238E27FC236}">
              <a16:creationId xmlns:a16="http://schemas.microsoft.com/office/drawing/2014/main" id="{CEAD136C-AD65-4935-90AE-244C2C98B76C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93" name="Textfeld 2392">
          <a:extLst>
            <a:ext uri="{FF2B5EF4-FFF2-40B4-BE49-F238E27FC236}">
              <a16:creationId xmlns:a16="http://schemas.microsoft.com/office/drawing/2014/main" id="{A6CDFFAF-BF3F-4F15-B2B7-821B50F9E41B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94" name="Textfeld 2393">
          <a:extLst>
            <a:ext uri="{FF2B5EF4-FFF2-40B4-BE49-F238E27FC236}">
              <a16:creationId xmlns:a16="http://schemas.microsoft.com/office/drawing/2014/main" id="{BE44D292-ADAD-43A9-975E-6416443BB018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95" name="Textfeld 2394">
          <a:extLst>
            <a:ext uri="{FF2B5EF4-FFF2-40B4-BE49-F238E27FC236}">
              <a16:creationId xmlns:a16="http://schemas.microsoft.com/office/drawing/2014/main" id="{7BE27E97-228F-41AE-9D1B-C8C7B148A30B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96" name="Textfeld 2395">
          <a:extLst>
            <a:ext uri="{FF2B5EF4-FFF2-40B4-BE49-F238E27FC236}">
              <a16:creationId xmlns:a16="http://schemas.microsoft.com/office/drawing/2014/main" id="{3A3DBAB7-266A-438D-98D4-EB72CEAC7D2F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97" name="Textfeld 2396">
          <a:extLst>
            <a:ext uri="{FF2B5EF4-FFF2-40B4-BE49-F238E27FC236}">
              <a16:creationId xmlns:a16="http://schemas.microsoft.com/office/drawing/2014/main" id="{ED5B216C-8661-44A3-93B1-3DF2DE8EA1D3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98" name="Textfeld 2397">
          <a:extLst>
            <a:ext uri="{FF2B5EF4-FFF2-40B4-BE49-F238E27FC236}">
              <a16:creationId xmlns:a16="http://schemas.microsoft.com/office/drawing/2014/main" id="{A7E1AE0C-52C8-4561-9E32-17231F622538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399" name="Textfeld 2398">
          <a:extLst>
            <a:ext uri="{FF2B5EF4-FFF2-40B4-BE49-F238E27FC236}">
              <a16:creationId xmlns:a16="http://schemas.microsoft.com/office/drawing/2014/main" id="{D3E59DF6-4CF3-4312-849E-52E7F063BE5E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00" name="Textfeld 2399">
          <a:extLst>
            <a:ext uri="{FF2B5EF4-FFF2-40B4-BE49-F238E27FC236}">
              <a16:creationId xmlns:a16="http://schemas.microsoft.com/office/drawing/2014/main" id="{6E771330-F421-4DB6-909A-433D5D90342A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01" name="Textfeld 2400">
          <a:extLst>
            <a:ext uri="{FF2B5EF4-FFF2-40B4-BE49-F238E27FC236}">
              <a16:creationId xmlns:a16="http://schemas.microsoft.com/office/drawing/2014/main" id="{4BD7998B-151B-4610-9C81-88BC8D5DA612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02" name="Textfeld 2401">
          <a:extLst>
            <a:ext uri="{FF2B5EF4-FFF2-40B4-BE49-F238E27FC236}">
              <a16:creationId xmlns:a16="http://schemas.microsoft.com/office/drawing/2014/main" id="{FB7E48B3-FC36-4E84-B664-E0978712D182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03" name="Textfeld 2402">
          <a:extLst>
            <a:ext uri="{FF2B5EF4-FFF2-40B4-BE49-F238E27FC236}">
              <a16:creationId xmlns:a16="http://schemas.microsoft.com/office/drawing/2014/main" id="{92A36EAC-7439-4012-ACAA-79B63CF0E4B2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04" name="Textfeld 2403">
          <a:extLst>
            <a:ext uri="{FF2B5EF4-FFF2-40B4-BE49-F238E27FC236}">
              <a16:creationId xmlns:a16="http://schemas.microsoft.com/office/drawing/2014/main" id="{4BCECD9B-F559-4701-920E-14CE56FB49D1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05" name="Textfeld 2404">
          <a:extLst>
            <a:ext uri="{FF2B5EF4-FFF2-40B4-BE49-F238E27FC236}">
              <a16:creationId xmlns:a16="http://schemas.microsoft.com/office/drawing/2014/main" id="{21069A63-2664-43D6-AC9B-B1E8FE2D3744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06" name="Textfeld 2405">
          <a:extLst>
            <a:ext uri="{FF2B5EF4-FFF2-40B4-BE49-F238E27FC236}">
              <a16:creationId xmlns:a16="http://schemas.microsoft.com/office/drawing/2014/main" id="{F8566E2F-7B2C-419B-9439-8CC38DB3A4B1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07" name="Textfeld 2406">
          <a:extLst>
            <a:ext uri="{FF2B5EF4-FFF2-40B4-BE49-F238E27FC236}">
              <a16:creationId xmlns:a16="http://schemas.microsoft.com/office/drawing/2014/main" id="{CF483F7C-DBD5-4473-9A77-DB83580A0731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08" name="Textfeld 2407">
          <a:extLst>
            <a:ext uri="{FF2B5EF4-FFF2-40B4-BE49-F238E27FC236}">
              <a16:creationId xmlns:a16="http://schemas.microsoft.com/office/drawing/2014/main" id="{56F26F87-0ED4-4F31-BDDB-6E05C0365F5E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09" name="Textfeld 2408">
          <a:extLst>
            <a:ext uri="{FF2B5EF4-FFF2-40B4-BE49-F238E27FC236}">
              <a16:creationId xmlns:a16="http://schemas.microsoft.com/office/drawing/2014/main" id="{4B7F0A9B-573A-4B07-A34D-4A38A60019C0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10" name="Textfeld 2409">
          <a:extLst>
            <a:ext uri="{FF2B5EF4-FFF2-40B4-BE49-F238E27FC236}">
              <a16:creationId xmlns:a16="http://schemas.microsoft.com/office/drawing/2014/main" id="{9319C9D8-33E0-48E3-8A50-F7485F2BA39C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11" name="Textfeld 2410">
          <a:extLst>
            <a:ext uri="{FF2B5EF4-FFF2-40B4-BE49-F238E27FC236}">
              <a16:creationId xmlns:a16="http://schemas.microsoft.com/office/drawing/2014/main" id="{055663F4-5D6B-45AA-9114-EA1CFFE6BFCC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12" name="Textfeld 2411">
          <a:extLst>
            <a:ext uri="{FF2B5EF4-FFF2-40B4-BE49-F238E27FC236}">
              <a16:creationId xmlns:a16="http://schemas.microsoft.com/office/drawing/2014/main" id="{6538DB76-CF04-4C5B-AD1D-5C1298D89152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13" name="Textfeld 2412">
          <a:extLst>
            <a:ext uri="{FF2B5EF4-FFF2-40B4-BE49-F238E27FC236}">
              <a16:creationId xmlns:a16="http://schemas.microsoft.com/office/drawing/2014/main" id="{1C81B887-9DAF-4618-89E8-A5BF4372F49D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14" name="Textfeld 2413">
          <a:extLst>
            <a:ext uri="{FF2B5EF4-FFF2-40B4-BE49-F238E27FC236}">
              <a16:creationId xmlns:a16="http://schemas.microsoft.com/office/drawing/2014/main" id="{AEB7BAEA-9F94-4B4B-8A71-6D3498723865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15" name="Textfeld 2414">
          <a:extLst>
            <a:ext uri="{FF2B5EF4-FFF2-40B4-BE49-F238E27FC236}">
              <a16:creationId xmlns:a16="http://schemas.microsoft.com/office/drawing/2014/main" id="{5BA1C99B-AC21-4C92-8FA9-20816231FF0C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16" name="Textfeld 2415">
          <a:extLst>
            <a:ext uri="{FF2B5EF4-FFF2-40B4-BE49-F238E27FC236}">
              <a16:creationId xmlns:a16="http://schemas.microsoft.com/office/drawing/2014/main" id="{E15AC686-6404-48FD-B482-2FE7CF4AB3EA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17" name="Textfeld 2416">
          <a:extLst>
            <a:ext uri="{FF2B5EF4-FFF2-40B4-BE49-F238E27FC236}">
              <a16:creationId xmlns:a16="http://schemas.microsoft.com/office/drawing/2014/main" id="{ED3A3D7E-8B45-4905-9B71-DB907BC804E3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18" name="Textfeld 2417">
          <a:extLst>
            <a:ext uri="{FF2B5EF4-FFF2-40B4-BE49-F238E27FC236}">
              <a16:creationId xmlns:a16="http://schemas.microsoft.com/office/drawing/2014/main" id="{B8E82EC6-73A6-4A03-8526-0B95F6418F32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19" name="Textfeld 2418">
          <a:extLst>
            <a:ext uri="{FF2B5EF4-FFF2-40B4-BE49-F238E27FC236}">
              <a16:creationId xmlns:a16="http://schemas.microsoft.com/office/drawing/2014/main" id="{87E30AFA-938F-49C7-AF4C-EC6B8458FCDA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20" name="Textfeld 2419">
          <a:extLst>
            <a:ext uri="{FF2B5EF4-FFF2-40B4-BE49-F238E27FC236}">
              <a16:creationId xmlns:a16="http://schemas.microsoft.com/office/drawing/2014/main" id="{20A9259B-F255-458E-B871-88FDAD6E6358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21" name="Textfeld 2420">
          <a:extLst>
            <a:ext uri="{FF2B5EF4-FFF2-40B4-BE49-F238E27FC236}">
              <a16:creationId xmlns:a16="http://schemas.microsoft.com/office/drawing/2014/main" id="{25CD5D88-CB20-4F3C-B630-5C5198327BDA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22" name="Textfeld 2421">
          <a:extLst>
            <a:ext uri="{FF2B5EF4-FFF2-40B4-BE49-F238E27FC236}">
              <a16:creationId xmlns:a16="http://schemas.microsoft.com/office/drawing/2014/main" id="{A635DCD0-C69C-4DDF-BCF9-E54DB4AA1899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23" name="Textfeld 2422">
          <a:extLst>
            <a:ext uri="{FF2B5EF4-FFF2-40B4-BE49-F238E27FC236}">
              <a16:creationId xmlns:a16="http://schemas.microsoft.com/office/drawing/2014/main" id="{F2B4DEDC-DDDF-43FC-AEE0-3F70C03FFB9C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24" name="Textfeld 2423">
          <a:extLst>
            <a:ext uri="{FF2B5EF4-FFF2-40B4-BE49-F238E27FC236}">
              <a16:creationId xmlns:a16="http://schemas.microsoft.com/office/drawing/2014/main" id="{6EE9A69B-3DC3-4EB7-8668-64F1C87C8D5E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25" name="Textfeld 2424">
          <a:extLst>
            <a:ext uri="{FF2B5EF4-FFF2-40B4-BE49-F238E27FC236}">
              <a16:creationId xmlns:a16="http://schemas.microsoft.com/office/drawing/2014/main" id="{83EF8369-403A-44A3-8434-B8949D827BC1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26" name="Textfeld 2425">
          <a:extLst>
            <a:ext uri="{FF2B5EF4-FFF2-40B4-BE49-F238E27FC236}">
              <a16:creationId xmlns:a16="http://schemas.microsoft.com/office/drawing/2014/main" id="{BDC40AF2-6BF8-4861-8E05-ED89653A9191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27" name="Textfeld 2426">
          <a:extLst>
            <a:ext uri="{FF2B5EF4-FFF2-40B4-BE49-F238E27FC236}">
              <a16:creationId xmlns:a16="http://schemas.microsoft.com/office/drawing/2014/main" id="{95E2A4A4-3230-458D-9785-0DCF70911540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28" name="Textfeld 2427">
          <a:extLst>
            <a:ext uri="{FF2B5EF4-FFF2-40B4-BE49-F238E27FC236}">
              <a16:creationId xmlns:a16="http://schemas.microsoft.com/office/drawing/2014/main" id="{AA19F513-7D4A-41A9-94CE-63DD7914F06F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29" name="Textfeld 2428">
          <a:extLst>
            <a:ext uri="{FF2B5EF4-FFF2-40B4-BE49-F238E27FC236}">
              <a16:creationId xmlns:a16="http://schemas.microsoft.com/office/drawing/2014/main" id="{C323A087-C5D7-41E8-9896-BBE958E094A7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30" name="Textfeld 2429">
          <a:extLst>
            <a:ext uri="{FF2B5EF4-FFF2-40B4-BE49-F238E27FC236}">
              <a16:creationId xmlns:a16="http://schemas.microsoft.com/office/drawing/2014/main" id="{B0A24A84-0E42-4C71-82BA-33F5A1A8A8E0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31" name="Textfeld 2430">
          <a:extLst>
            <a:ext uri="{FF2B5EF4-FFF2-40B4-BE49-F238E27FC236}">
              <a16:creationId xmlns:a16="http://schemas.microsoft.com/office/drawing/2014/main" id="{7CEAF45B-614C-4341-8C65-F9441F77367D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334</xdr:row>
      <xdr:rowOff>0</xdr:rowOff>
    </xdr:from>
    <xdr:ext cx="184731" cy="264560"/>
    <xdr:sp macro="" textlink="">
      <xdr:nvSpPr>
        <xdr:cNvPr id="2432" name="Textfeld 2431">
          <a:extLst>
            <a:ext uri="{FF2B5EF4-FFF2-40B4-BE49-F238E27FC236}">
              <a16:creationId xmlns:a16="http://schemas.microsoft.com/office/drawing/2014/main" id="{30DDEE07-484B-41D7-AFF6-EF20C6717D5C}"/>
            </a:ext>
          </a:extLst>
        </xdr:cNvPr>
        <xdr:cNvSpPr txBox="1"/>
      </xdr:nvSpPr>
      <xdr:spPr>
        <a:xfrm>
          <a:off x="7629071" y="10032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433" name="Textfeld 2432">
          <a:extLst>
            <a:ext uri="{FF2B5EF4-FFF2-40B4-BE49-F238E27FC236}">
              <a16:creationId xmlns:a16="http://schemas.microsoft.com/office/drawing/2014/main" id="{12AAC45B-A17B-4CD8-A03E-98DEA93DA847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434" name="Textfeld 2433">
          <a:extLst>
            <a:ext uri="{FF2B5EF4-FFF2-40B4-BE49-F238E27FC236}">
              <a16:creationId xmlns:a16="http://schemas.microsoft.com/office/drawing/2014/main" id="{E8683189-FED9-427E-959E-353920FAECDC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435" name="Textfeld 2434">
          <a:extLst>
            <a:ext uri="{FF2B5EF4-FFF2-40B4-BE49-F238E27FC236}">
              <a16:creationId xmlns:a16="http://schemas.microsoft.com/office/drawing/2014/main" id="{DCA73B44-2EF5-4C5B-AA16-B551D5437588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436" name="Textfeld 2435">
          <a:extLst>
            <a:ext uri="{FF2B5EF4-FFF2-40B4-BE49-F238E27FC236}">
              <a16:creationId xmlns:a16="http://schemas.microsoft.com/office/drawing/2014/main" id="{664CB204-E1E2-4586-83ED-C90A9A3C4630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437" name="Textfeld 2436">
          <a:extLst>
            <a:ext uri="{FF2B5EF4-FFF2-40B4-BE49-F238E27FC236}">
              <a16:creationId xmlns:a16="http://schemas.microsoft.com/office/drawing/2014/main" id="{0A4E995A-0FFC-4505-AC15-AED3B68BF7A3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438" name="Textfeld 2437">
          <a:extLst>
            <a:ext uri="{FF2B5EF4-FFF2-40B4-BE49-F238E27FC236}">
              <a16:creationId xmlns:a16="http://schemas.microsoft.com/office/drawing/2014/main" id="{27D38AFF-1303-4BEF-A1C0-66472C6AD1DB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439" name="Textfeld 2438">
          <a:extLst>
            <a:ext uri="{FF2B5EF4-FFF2-40B4-BE49-F238E27FC236}">
              <a16:creationId xmlns:a16="http://schemas.microsoft.com/office/drawing/2014/main" id="{9880135E-A543-48E9-B0D7-837B66010F41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440" name="Textfeld 2439">
          <a:extLst>
            <a:ext uri="{FF2B5EF4-FFF2-40B4-BE49-F238E27FC236}">
              <a16:creationId xmlns:a16="http://schemas.microsoft.com/office/drawing/2014/main" id="{721E30AE-0F14-43BF-85FB-688D70BBDC8B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441" name="Textfeld 2440">
          <a:extLst>
            <a:ext uri="{FF2B5EF4-FFF2-40B4-BE49-F238E27FC236}">
              <a16:creationId xmlns:a16="http://schemas.microsoft.com/office/drawing/2014/main" id="{800A6A08-B3F0-42B3-A283-94FCEE70E2CC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442" name="Textfeld 2441">
          <a:extLst>
            <a:ext uri="{FF2B5EF4-FFF2-40B4-BE49-F238E27FC236}">
              <a16:creationId xmlns:a16="http://schemas.microsoft.com/office/drawing/2014/main" id="{39363E45-94C9-4E03-B97F-493D38AABD52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43" name="Textfeld 2442">
          <a:extLst>
            <a:ext uri="{FF2B5EF4-FFF2-40B4-BE49-F238E27FC236}">
              <a16:creationId xmlns:a16="http://schemas.microsoft.com/office/drawing/2014/main" id="{E6990977-F07F-46C3-BACB-2CE4F8499C54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44" name="Textfeld 2443">
          <a:extLst>
            <a:ext uri="{FF2B5EF4-FFF2-40B4-BE49-F238E27FC236}">
              <a16:creationId xmlns:a16="http://schemas.microsoft.com/office/drawing/2014/main" id="{F16001FE-020D-4865-AB50-3906FF14B287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45" name="Textfeld 2444">
          <a:extLst>
            <a:ext uri="{FF2B5EF4-FFF2-40B4-BE49-F238E27FC236}">
              <a16:creationId xmlns:a16="http://schemas.microsoft.com/office/drawing/2014/main" id="{B1F5E492-8B1F-4D68-812D-ED9F509BC649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46" name="Textfeld 2445">
          <a:extLst>
            <a:ext uri="{FF2B5EF4-FFF2-40B4-BE49-F238E27FC236}">
              <a16:creationId xmlns:a16="http://schemas.microsoft.com/office/drawing/2014/main" id="{17376D84-9080-4946-9802-D60C8B60351A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47" name="Textfeld 2446">
          <a:extLst>
            <a:ext uri="{FF2B5EF4-FFF2-40B4-BE49-F238E27FC236}">
              <a16:creationId xmlns:a16="http://schemas.microsoft.com/office/drawing/2014/main" id="{B538E6E0-2D62-4869-B7DF-EC905D493C70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48" name="Textfeld 2447">
          <a:extLst>
            <a:ext uri="{FF2B5EF4-FFF2-40B4-BE49-F238E27FC236}">
              <a16:creationId xmlns:a16="http://schemas.microsoft.com/office/drawing/2014/main" id="{B43FBFDE-A626-4182-BAE9-BFA2F17A0045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49" name="Textfeld 2448">
          <a:extLst>
            <a:ext uri="{FF2B5EF4-FFF2-40B4-BE49-F238E27FC236}">
              <a16:creationId xmlns:a16="http://schemas.microsoft.com/office/drawing/2014/main" id="{09C81B69-0889-4085-80CD-7C06CAC2D4F6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50" name="Textfeld 2449">
          <a:extLst>
            <a:ext uri="{FF2B5EF4-FFF2-40B4-BE49-F238E27FC236}">
              <a16:creationId xmlns:a16="http://schemas.microsoft.com/office/drawing/2014/main" id="{10146AAB-E2FF-4021-8B66-694835BCF33E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51" name="Textfeld 2450">
          <a:extLst>
            <a:ext uri="{FF2B5EF4-FFF2-40B4-BE49-F238E27FC236}">
              <a16:creationId xmlns:a16="http://schemas.microsoft.com/office/drawing/2014/main" id="{4CB6231A-758A-4E20-9794-9DAA3737308D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52" name="Textfeld 2451">
          <a:extLst>
            <a:ext uri="{FF2B5EF4-FFF2-40B4-BE49-F238E27FC236}">
              <a16:creationId xmlns:a16="http://schemas.microsoft.com/office/drawing/2014/main" id="{350385B8-91DC-4E28-93EB-F7803095CA29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53" name="Textfeld 2452">
          <a:extLst>
            <a:ext uri="{FF2B5EF4-FFF2-40B4-BE49-F238E27FC236}">
              <a16:creationId xmlns:a16="http://schemas.microsoft.com/office/drawing/2014/main" id="{1E0A56F5-FA0D-43BD-9B67-CA85790A0016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54" name="Textfeld 2453">
          <a:extLst>
            <a:ext uri="{FF2B5EF4-FFF2-40B4-BE49-F238E27FC236}">
              <a16:creationId xmlns:a16="http://schemas.microsoft.com/office/drawing/2014/main" id="{8385CEF1-BD37-48D9-857A-0BE2097A2639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55" name="Textfeld 2454">
          <a:extLst>
            <a:ext uri="{FF2B5EF4-FFF2-40B4-BE49-F238E27FC236}">
              <a16:creationId xmlns:a16="http://schemas.microsoft.com/office/drawing/2014/main" id="{277115AD-5A9A-4D18-A1EA-B516A5437EAB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56" name="Textfeld 2455">
          <a:extLst>
            <a:ext uri="{FF2B5EF4-FFF2-40B4-BE49-F238E27FC236}">
              <a16:creationId xmlns:a16="http://schemas.microsoft.com/office/drawing/2014/main" id="{875790D4-61BE-4C35-94BE-78820AE2C11F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57" name="Textfeld 2456">
          <a:extLst>
            <a:ext uri="{FF2B5EF4-FFF2-40B4-BE49-F238E27FC236}">
              <a16:creationId xmlns:a16="http://schemas.microsoft.com/office/drawing/2014/main" id="{17E33C44-E2A4-4872-910E-54D294B8EDB0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58" name="Textfeld 2457">
          <a:extLst>
            <a:ext uri="{FF2B5EF4-FFF2-40B4-BE49-F238E27FC236}">
              <a16:creationId xmlns:a16="http://schemas.microsoft.com/office/drawing/2014/main" id="{75AFF178-EAB3-4CF0-9390-A7961EE030A8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59" name="Textfeld 2458">
          <a:extLst>
            <a:ext uri="{FF2B5EF4-FFF2-40B4-BE49-F238E27FC236}">
              <a16:creationId xmlns:a16="http://schemas.microsoft.com/office/drawing/2014/main" id="{627F1C35-46D8-4A5D-AD2A-94ED4A27F7A9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60" name="Textfeld 2459">
          <a:extLst>
            <a:ext uri="{FF2B5EF4-FFF2-40B4-BE49-F238E27FC236}">
              <a16:creationId xmlns:a16="http://schemas.microsoft.com/office/drawing/2014/main" id="{ADBA1D4C-3680-4839-940D-71E17B51100E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61" name="Textfeld 2460">
          <a:extLst>
            <a:ext uri="{FF2B5EF4-FFF2-40B4-BE49-F238E27FC236}">
              <a16:creationId xmlns:a16="http://schemas.microsoft.com/office/drawing/2014/main" id="{AF86B156-16A2-44B6-A027-FAF88511C324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62" name="Textfeld 2461">
          <a:extLst>
            <a:ext uri="{FF2B5EF4-FFF2-40B4-BE49-F238E27FC236}">
              <a16:creationId xmlns:a16="http://schemas.microsoft.com/office/drawing/2014/main" id="{894FDE37-3ADC-4E84-B635-6197E1448D7D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63" name="Textfeld 2462">
          <a:extLst>
            <a:ext uri="{FF2B5EF4-FFF2-40B4-BE49-F238E27FC236}">
              <a16:creationId xmlns:a16="http://schemas.microsoft.com/office/drawing/2014/main" id="{5E17B426-C372-4EBB-AABC-3D2D04F52C1F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64" name="Textfeld 2463">
          <a:extLst>
            <a:ext uri="{FF2B5EF4-FFF2-40B4-BE49-F238E27FC236}">
              <a16:creationId xmlns:a16="http://schemas.microsoft.com/office/drawing/2014/main" id="{E6F72C70-0975-4169-96A9-20FD0E815553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65" name="Textfeld 2464">
          <a:extLst>
            <a:ext uri="{FF2B5EF4-FFF2-40B4-BE49-F238E27FC236}">
              <a16:creationId xmlns:a16="http://schemas.microsoft.com/office/drawing/2014/main" id="{4C577F72-04F6-431F-9861-228D31C86D9B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66" name="Textfeld 2465">
          <a:extLst>
            <a:ext uri="{FF2B5EF4-FFF2-40B4-BE49-F238E27FC236}">
              <a16:creationId xmlns:a16="http://schemas.microsoft.com/office/drawing/2014/main" id="{5A35A381-0441-487F-996D-A5A18593E5F3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67" name="Textfeld 2466">
          <a:extLst>
            <a:ext uri="{FF2B5EF4-FFF2-40B4-BE49-F238E27FC236}">
              <a16:creationId xmlns:a16="http://schemas.microsoft.com/office/drawing/2014/main" id="{3BDBC34E-C5E6-4152-B7B0-ED8B8805ED05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468" name="Textfeld 2467">
          <a:extLst>
            <a:ext uri="{FF2B5EF4-FFF2-40B4-BE49-F238E27FC236}">
              <a16:creationId xmlns:a16="http://schemas.microsoft.com/office/drawing/2014/main" id="{52434B6F-B6C9-4C55-AFE7-098B3060EDA3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469" name="Textfeld 2468">
          <a:extLst>
            <a:ext uri="{FF2B5EF4-FFF2-40B4-BE49-F238E27FC236}">
              <a16:creationId xmlns:a16="http://schemas.microsoft.com/office/drawing/2014/main" id="{D9525A31-02C5-41C0-8234-909098041699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470" name="Textfeld 2469">
          <a:extLst>
            <a:ext uri="{FF2B5EF4-FFF2-40B4-BE49-F238E27FC236}">
              <a16:creationId xmlns:a16="http://schemas.microsoft.com/office/drawing/2014/main" id="{2E9C5049-FC4E-429B-9388-778F4B7828AC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471" name="Textfeld 2470">
          <a:extLst>
            <a:ext uri="{FF2B5EF4-FFF2-40B4-BE49-F238E27FC236}">
              <a16:creationId xmlns:a16="http://schemas.microsoft.com/office/drawing/2014/main" id="{B33A485A-6665-4B9E-B642-377E903C0746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472" name="Textfeld 2471">
          <a:extLst>
            <a:ext uri="{FF2B5EF4-FFF2-40B4-BE49-F238E27FC236}">
              <a16:creationId xmlns:a16="http://schemas.microsoft.com/office/drawing/2014/main" id="{A62AA02F-DE74-4C8C-86C1-EC1A79C47EE2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473" name="Textfeld 2472">
          <a:extLst>
            <a:ext uri="{FF2B5EF4-FFF2-40B4-BE49-F238E27FC236}">
              <a16:creationId xmlns:a16="http://schemas.microsoft.com/office/drawing/2014/main" id="{20DB2B82-CEF8-40F0-AFE8-94FDE439E5F4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474" name="Textfeld 2473">
          <a:extLst>
            <a:ext uri="{FF2B5EF4-FFF2-40B4-BE49-F238E27FC236}">
              <a16:creationId xmlns:a16="http://schemas.microsoft.com/office/drawing/2014/main" id="{5AF9B837-1B1A-4AA7-9525-57055F56E048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475" name="Textfeld 2474">
          <a:extLst>
            <a:ext uri="{FF2B5EF4-FFF2-40B4-BE49-F238E27FC236}">
              <a16:creationId xmlns:a16="http://schemas.microsoft.com/office/drawing/2014/main" id="{BF0CFAB9-D049-477C-B986-81BD045CC25E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476" name="Textfeld 2475">
          <a:extLst>
            <a:ext uri="{FF2B5EF4-FFF2-40B4-BE49-F238E27FC236}">
              <a16:creationId xmlns:a16="http://schemas.microsoft.com/office/drawing/2014/main" id="{948815BE-A3EE-4E72-A8CD-85D882781F31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477" name="Textfeld 2476">
          <a:extLst>
            <a:ext uri="{FF2B5EF4-FFF2-40B4-BE49-F238E27FC236}">
              <a16:creationId xmlns:a16="http://schemas.microsoft.com/office/drawing/2014/main" id="{C4E9B4DB-91EC-4D0A-BF7A-287698EAF0C6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78" name="Textfeld 2477">
          <a:extLst>
            <a:ext uri="{FF2B5EF4-FFF2-40B4-BE49-F238E27FC236}">
              <a16:creationId xmlns:a16="http://schemas.microsoft.com/office/drawing/2014/main" id="{F397D78E-4650-424D-8374-80BB3CDEB871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79" name="Textfeld 2478">
          <a:extLst>
            <a:ext uri="{FF2B5EF4-FFF2-40B4-BE49-F238E27FC236}">
              <a16:creationId xmlns:a16="http://schemas.microsoft.com/office/drawing/2014/main" id="{FCCB0AB6-C08A-4B65-91B8-F54D204D543F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80" name="Textfeld 2479">
          <a:extLst>
            <a:ext uri="{FF2B5EF4-FFF2-40B4-BE49-F238E27FC236}">
              <a16:creationId xmlns:a16="http://schemas.microsoft.com/office/drawing/2014/main" id="{0956B488-8F94-4C73-B1CD-DEE380D9A565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81" name="Textfeld 2480">
          <a:extLst>
            <a:ext uri="{FF2B5EF4-FFF2-40B4-BE49-F238E27FC236}">
              <a16:creationId xmlns:a16="http://schemas.microsoft.com/office/drawing/2014/main" id="{A83A936F-E1A0-4B1F-8C74-C6448DD4F5B0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82" name="Textfeld 2481">
          <a:extLst>
            <a:ext uri="{FF2B5EF4-FFF2-40B4-BE49-F238E27FC236}">
              <a16:creationId xmlns:a16="http://schemas.microsoft.com/office/drawing/2014/main" id="{07F1A099-9A9A-4DEC-A98F-A5B0D45C0FFC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83" name="Textfeld 2482">
          <a:extLst>
            <a:ext uri="{FF2B5EF4-FFF2-40B4-BE49-F238E27FC236}">
              <a16:creationId xmlns:a16="http://schemas.microsoft.com/office/drawing/2014/main" id="{4CBD920D-AC5F-41B6-A4F7-EEC2D719D353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84" name="Textfeld 2483">
          <a:extLst>
            <a:ext uri="{FF2B5EF4-FFF2-40B4-BE49-F238E27FC236}">
              <a16:creationId xmlns:a16="http://schemas.microsoft.com/office/drawing/2014/main" id="{BF3EA909-8506-43ED-BEC5-218D9F067F9F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85" name="Textfeld 2484">
          <a:extLst>
            <a:ext uri="{FF2B5EF4-FFF2-40B4-BE49-F238E27FC236}">
              <a16:creationId xmlns:a16="http://schemas.microsoft.com/office/drawing/2014/main" id="{B195684E-0C1D-49E6-9696-E75BEBFC2562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86" name="Textfeld 2485">
          <a:extLst>
            <a:ext uri="{FF2B5EF4-FFF2-40B4-BE49-F238E27FC236}">
              <a16:creationId xmlns:a16="http://schemas.microsoft.com/office/drawing/2014/main" id="{9953DC68-0F73-44FE-AF95-E2D9D67BF6A5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87" name="Textfeld 2486">
          <a:extLst>
            <a:ext uri="{FF2B5EF4-FFF2-40B4-BE49-F238E27FC236}">
              <a16:creationId xmlns:a16="http://schemas.microsoft.com/office/drawing/2014/main" id="{7F5AB11B-9487-46EA-B4D2-1B1B3455D70C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88" name="Textfeld 2487">
          <a:extLst>
            <a:ext uri="{FF2B5EF4-FFF2-40B4-BE49-F238E27FC236}">
              <a16:creationId xmlns:a16="http://schemas.microsoft.com/office/drawing/2014/main" id="{798FEF9A-BBF4-4C27-AEC4-8654A27D73ED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89" name="Textfeld 2488">
          <a:extLst>
            <a:ext uri="{FF2B5EF4-FFF2-40B4-BE49-F238E27FC236}">
              <a16:creationId xmlns:a16="http://schemas.microsoft.com/office/drawing/2014/main" id="{A4F44371-8608-4AEE-81DA-49E2A27816F9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90" name="Textfeld 2489">
          <a:extLst>
            <a:ext uri="{FF2B5EF4-FFF2-40B4-BE49-F238E27FC236}">
              <a16:creationId xmlns:a16="http://schemas.microsoft.com/office/drawing/2014/main" id="{20C94A55-6284-40E9-9C40-D4377D560AD0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91" name="Textfeld 2490">
          <a:extLst>
            <a:ext uri="{FF2B5EF4-FFF2-40B4-BE49-F238E27FC236}">
              <a16:creationId xmlns:a16="http://schemas.microsoft.com/office/drawing/2014/main" id="{CA66376D-1E8E-43C1-BDA5-40C1A03FDC0B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92" name="Textfeld 2491">
          <a:extLst>
            <a:ext uri="{FF2B5EF4-FFF2-40B4-BE49-F238E27FC236}">
              <a16:creationId xmlns:a16="http://schemas.microsoft.com/office/drawing/2014/main" id="{AA84C079-4667-4425-9562-4E8A71185257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93" name="Textfeld 2492">
          <a:extLst>
            <a:ext uri="{FF2B5EF4-FFF2-40B4-BE49-F238E27FC236}">
              <a16:creationId xmlns:a16="http://schemas.microsoft.com/office/drawing/2014/main" id="{7EF1B356-74EC-4C5F-A4C8-EC2CDA41E0DB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94" name="Textfeld 2493">
          <a:extLst>
            <a:ext uri="{FF2B5EF4-FFF2-40B4-BE49-F238E27FC236}">
              <a16:creationId xmlns:a16="http://schemas.microsoft.com/office/drawing/2014/main" id="{53DC9A14-5362-43A3-A72D-0C8D3257372B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95" name="Textfeld 2494">
          <a:extLst>
            <a:ext uri="{FF2B5EF4-FFF2-40B4-BE49-F238E27FC236}">
              <a16:creationId xmlns:a16="http://schemas.microsoft.com/office/drawing/2014/main" id="{9174970E-C147-4EDC-A0DC-2EE63C731C97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96" name="Textfeld 2495">
          <a:extLst>
            <a:ext uri="{FF2B5EF4-FFF2-40B4-BE49-F238E27FC236}">
              <a16:creationId xmlns:a16="http://schemas.microsoft.com/office/drawing/2014/main" id="{D3DFFD78-32AD-434A-9E7C-D193DFBC7A11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97" name="Textfeld 2496">
          <a:extLst>
            <a:ext uri="{FF2B5EF4-FFF2-40B4-BE49-F238E27FC236}">
              <a16:creationId xmlns:a16="http://schemas.microsoft.com/office/drawing/2014/main" id="{CC1C8B7B-EE31-483E-9678-587AA34B5E33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98" name="Textfeld 2497">
          <a:extLst>
            <a:ext uri="{FF2B5EF4-FFF2-40B4-BE49-F238E27FC236}">
              <a16:creationId xmlns:a16="http://schemas.microsoft.com/office/drawing/2014/main" id="{908022D0-62C2-4B5B-8081-0387C54F1792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499" name="Textfeld 2498">
          <a:extLst>
            <a:ext uri="{FF2B5EF4-FFF2-40B4-BE49-F238E27FC236}">
              <a16:creationId xmlns:a16="http://schemas.microsoft.com/office/drawing/2014/main" id="{1CD13AA6-8C16-4AC8-8F89-F0E71B28C8C7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500" name="Textfeld 2499">
          <a:extLst>
            <a:ext uri="{FF2B5EF4-FFF2-40B4-BE49-F238E27FC236}">
              <a16:creationId xmlns:a16="http://schemas.microsoft.com/office/drawing/2014/main" id="{2D0A99AD-0728-4614-AE87-C044137F9C1B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501" name="Textfeld 2500">
          <a:extLst>
            <a:ext uri="{FF2B5EF4-FFF2-40B4-BE49-F238E27FC236}">
              <a16:creationId xmlns:a16="http://schemas.microsoft.com/office/drawing/2014/main" id="{58DE1141-7F09-47CA-A3BC-261FF77ED4AF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502" name="Textfeld 2501">
          <a:extLst>
            <a:ext uri="{FF2B5EF4-FFF2-40B4-BE49-F238E27FC236}">
              <a16:creationId xmlns:a16="http://schemas.microsoft.com/office/drawing/2014/main" id="{87129042-702C-45D9-8D0F-1A0560193AD3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503" name="Textfeld 2502">
          <a:extLst>
            <a:ext uri="{FF2B5EF4-FFF2-40B4-BE49-F238E27FC236}">
              <a16:creationId xmlns:a16="http://schemas.microsoft.com/office/drawing/2014/main" id="{D970DAE5-E458-40F1-BC14-1FFBCCCEC35F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504" name="Textfeld 2503">
          <a:extLst>
            <a:ext uri="{FF2B5EF4-FFF2-40B4-BE49-F238E27FC236}">
              <a16:creationId xmlns:a16="http://schemas.microsoft.com/office/drawing/2014/main" id="{B31A1E60-DB8D-4E50-8741-9F5E0D15CAC0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505" name="Textfeld 2504">
          <a:extLst>
            <a:ext uri="{FF2B5EF4-FFF2-40B4-BE49-F238E27FC236}">
              <a16:creationId xmlns:a16="http://schemas.microsoft.com/office/drawing/2014/main" id="{36D377CF-25D8-489F-9506-9D5E63259708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506" name="Textfeld 2505">
          <a:extLst>
            <a:ext uri="{FF2B5EF4-FFF2-40B4-BE49-F238E27FC236}">
              <a16:creationId xmlns:a16="http://schemas.microsoft.com/office/drawing/2014/main" id="{E0DEEDB3-E31D-423D-B93B-FDAE43FA8C64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507" name="Textfeld 2506">
          <a:extLst>
            <a:ext uri="{FF2B5EF4-FFF2-40B4-BE49-F238E27FC236}">
              <a16:creationId xmlns:a16="http://schemas.microsoft.com/office/drawing/2014/main" id="{7F073AE3-8B89-4C67-B1E2-6A454B04CA27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508" name="Textfeld 2507">
          <a:extLst>
            <a:ext uri="{FF2B5EF4-FFF2-40B4-BE49-F238E27FC236}">
              <a16:creationId xmlns:a16="http://schemas.microsoft.com/office/drawing/2014/main" id="{7896238A-6E9D-416C-B0EB-55866775969F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509" name="Textfeld 2508">
          <a:extLst>
            <a:ext uri="{FF2B5EF4-FFF2-40B4-BE49-F238E27FC236}">
              <a16:creationId xmlns:a16="http://schemas.microsoft.com/office/drawing/2014/main" id="{34FE8D3B-8073-4130-9407-027032B1C1D9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510" name="Textfeld 2509">
          <a:extLst>
            <a:ext uri="{FF2B5EF4-FFF2-40B4-BE49-F238E27FC236}">
              <a16:creationId xmlns:a16="http://schemas.microsoft.com/office/drawing/2014/main" id="{2DF81E15-8348-4206-89DE-16782B3F4900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511" name="Textfeld 2510">
          <a:extLst>
            <a:ext uri="{FF2B5EF4-FFF2-40B4-BE49-F238E27FC236}">
              <a16:creationId xmlns:a16="http://schemas.microsoft.com/office/drawing/2014/main" id="{097F22F3-BF71-426F-AD11-38A7D11FAC6E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512" name="Textfeld 2511">
          <a:extLst>
            <a:ext uri="{FF2B5EF4-FFF2-40B4-BE49-F238E27FC236}">
              <a16:creationId xmlns:a16="http://schemas.microsoft.com/office/drawing/2014/main" id="{CF7AA496-D8E3-4988-9361-CADCC1EA53A9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513" name="Textfeld 2512">
          <a:extLst>
            <a:ext uri="{FF2B5EF4-FFF2-40B4-BE49-F238E27FC236}">
              <a16:creationId xmlns:a16="http://schemas.microsoft.com/office/drawing/2014/main" id="{681E02AD-D5B8-4AC6-B782-1F9D0762045C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514" name="Textfeld 2513">
          <a:extLst>
            <a:ext uri="{FF2B5EF4-FFF2-40B4-BE49-F238E27FC236}">
              <a16:creationId xmlns:a16="http://schemas.microsoft.com/office/drawing/2014/main" id="{C0F5A959-248C-4B98-B08A-49E3687034B2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515" name="Textfeld 2514">
          <a:extLst>
            <a:ext uri="{FF2B5EF4-FFF2-40B4-BE49-F238E27FC236}">
              <a16:creationId xmlns:a16="http://schemas.microsoft.com/office/drawing/2014/main" id="{EF99B128-1795-4AD5-9119-0BC2AD897960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516" name="Textfeld 2515">
          <a:extLst>
            <a:ext uri="{FF2B5EF4-FFF2-40B4-BE49-F238E27FC236}">
              <a16:creationId xmlns:a16="http://schemas.microsoft.com/office/drawing/2014/main" id="{01FEEBA1-6156-455A-A50F-1DE228DB220A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517" name="Textfeld 2516">
          <a:extLst>
            <a:ext uri="{FF2B5EF4-FFF2-40B4-BE49-F238E27FC236}">
              <a16:creationId xmlns:a16="http://schemas.microsoft.com/office/drawing/2014/main" id="{05AF4FEF-D3E9-44D1-9B12-D2C60C4A003A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518" name="Textfeld 2517">
          <a:extLst>
            <a:ext uri="{FF2B5EF4-FFF2-40B4-BE49-F238E27FC236}">
              <a16:creationId xmlns:a16="http://schemas.microsoft.com/office/drawing/2014/main" id="{391FA681-38A2-45E2-B4D5-15483DEAFA5A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519" name="Textfeld 2518">
          <a:extLst>
            <a:ext uri="{FF2B5EF4-FFF2-40B4-BE49-F238E27FC236}">
              <a16:creationId xmlns:a16="http://schemas.microsoft.com/office/drawing/2014/main" id="{27A5C816-15B2-4C9D-94DB-4751163107E6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520" name="Textfeld 2519">
          <a:extLst>
            <a:ext uri="{FF2B5EF4-FFF2-40B4-BE49-F238E27FC236}">
              <a16:creationId xmlns:a16="http://schemas.microsoft.com/office/drawing/2014/main" id="{8D2D11CD-1DB8-4445-B7EA-9D762CF42D06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521" name="Textfeld 2520">
          <a:extLst>
            <a:ext uri="{FF2B5EF4-FFF2-40B4-BE49-F238E27FC236}">
              <a16:creationId xmlns:a16="http://schemas.microsoft.com/office/drawing/2014/main" id="{318FBFCA-B230-4D69-A8EC-2BB48CA1C2F5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320</xdr:row>
      <xdr:rowOff>0</xdr:rowOff>
    </xdr:from>
    <xdr:ext cx="184731" cy="264560"/>
    <xdr:sp macro="" textlink="">
      <xdr:nvSpPr>
        <xdr:cNvPr id="2522" name="Textfeld 2521">
          <a:extLst>
            <a:ext uri="{FF2B5EF4-FFF2-40B4-BE49-F238E27FC236}">
              <a16:creationId xmlns:a16="http://schemas.microsoft.com/office/drawing/2014/main" id="{32CF04C3-8C9C-4498-BFCE-2634EBA34F9E}"/>
            </a:ext>
          </a:extLst>
        </xdr:cNvPr>
        <xdr:cNvSpPr txBox="1"/>
      </xdr:nvSpPr>
      <xdr:spPr>
        <a:xfrm>
          <a:off x="7629071" y="930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523" name="Textfeld 2522">
          <a:extLst>
            <a:ext uri="{FF2B5EF4-FFF2-40B4-BE49-F238E27FC236}">
              <a16:creationId xmlns:a16="http://schemas.microsoft.com/office/drawing/2014/main" id="{B3848EB9-6D77-4BF0-93EF-93D238F94DE3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524" name="Textfeld 2523">
          <a:extLst>
            <a:ext uri="{FF2B5EF4-FFF2-40B4-BE49-F238E27FC236}">
              <a16:creationId xmlns:a16="http://schemas.microsoft.com/office/drawing/2014/main" id="{A5FE8F41-1660-4CA7-BC15-48DD4AED78E9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525" name="Textfeld 2524">
          <a:extLst>
            <a:ext uri="{FF2B5EF4-FFF2-40B4-BE49-F238E27FC236}">
              <a16:creationId xmlns:a16="http://schemas.microsoft.com/office/drawing/2014/main" id="{9261ADA7-AD0A-4893-9ECE-0ABB448BF81A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526" name="Textfeld 2525">
          <a:extLst>
            <a:ext uri="{FF2B5EF4-FFF2-40B4-BE49-F238E27FC236}">
              <a16:creationId xmlns:a16="http://schemas.microsoft.com/office/drawing/2014/main" id="{26F97A16-517D-473F-B1AF-9452E3C31806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527" name="Textfeld 2526">
          <a:extLst>
            <a:ext uri="{FF2B5EF4-FFF2-40B4-BE49-F238E27FC236}">
              <a16:creationId xmlns:a16="http://schemas.microsoft.com/office/drawing/2014/main" id="{ED82B9E2-68E7-4948-A819-C703A4D3EE5A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528" name="Textfeld 2527">
          <a:extLst>
            <a:ext uri="{FF2B5EF4-FFF2-40B4-BE49-F238E27FC236}">
              <a16:creationId xmlns:a16="http://schemas.microsoft.com/office/drawing/2014/main" id="{7B44E405-F168-4B74-BD1E-7435EC5E6507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529" name="Textfeld 2528">
          <a:extLst>
            <a:ext uri="{FF2B5EF4-FFF2-40B4-BE49-F238E27FC236}">
              <a16:creationId xmlns:a16="http://schemas.microsoft.com/office/drawing/2014/main" id="{51F09CE5-20FD-4227-8E01-46859418D3E4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530" name="Textfeld 2529">
          <a:extLst>
            <a:ext uri="{FF2B5EF4-FFF2-40B4-BE49-F238E27FC236}">
              <a16:creationId xmlns:a16="http://schemas.microsoft.com/office/drawing/2014/main" id="{3ED3F740-5B73-47F4-8050-C1821B031654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531" name="Textfeld 2530">
          <a:extLst>
            <a:ext uri="{FF2B5EF4-FFF2-40B4-BE49-F238E27FC236}">
              <a16:creationId xmlns:a16="http://schemas.microsoft.com/office/drawing/2014/main" id="{FB3F274A-1D21-486B-9BFB-7FBB52750203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321</xdr:row>
      <xdr:rowOff>0</xdr:rowOff>
    </xdr:from>
    <xdr:ext cx="184731" cy="264560"/>
    <xdr:sp macro="" textlink="">
      <xdr:nvSpPr>
        <xdr:cNvPr id="2532" name="Textfeld 2531">
          <a:extLst>
            <a:ext uri="{FF2B5EF4-FFF2-40B4-BE49-F238E27FC236}">
              <a16:creationId xmlns:a16="http://schemas.microsoft.com/office/drawing/2014/main" id="{C59F3247-DE80-4693-B369-F8C5EC8F78D0}"/>
            </a:ext>
          </a:extLst>
        </xdr:cNvPr>
        <xdr:cNvSpPr txBox="1"/>
      </xdr:nvSpPr>
      <xdr:spPr>
        <a:xfrm>
          <a:off x="7629071" y="933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184731" cy="264560"/>
    <xdr:sp macro="" textlink="">
      <xdr:nvSpPr>
        <xdr:cNvPr id="2533" name="Textfeld 2532">
          <a:extLst>
            <a:ext uri="{FF2B5EF4-FFF2-40B4-BE49-F238E27FC236}">
              <a16:creationId xmlns:a16="http://schemas.microsoft.com/office/drawing/2014/main" id="{4471C936-0CCB-482F-AFEB-9A6EAD9C31D5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184731" cy="264560"/>
    <xdr:sp macro="" textlink="">
      <xdr:nvSpPr>
        <xdr:cNvPr id="2534" name="Textfeld 2533">
          <a:extLst>
            <a:ext uri="{FF2B5EF4-FFF2-40B4-BE49-F238E27FC236}">
              <a16:creationId xmlns:a16="http://schemas.microsoft.com/office/drawing/2014/main" id="{BB902A2B-7E2B-4FDD-81CC-6EAA42B0683D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184731" cy="264560"/>
    <xdr:sp macro="" textlink="">
      <xdr:nvSpPr>
        <xdr:cNvPr id="2535" name="Textfeld 2534">
          <a:extLst>
            <a:ext uri="{FF2B5EF4-FFF2-40B4-BE49-F238E27FC236}">
              <a16:creationId xmlns:a16="http://schemas.microsoft.com/office/drawing/2014/main" id="{EEA6B44A-DC14-4443-95F9-55AAAFAE7F75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184731" cy="264560"/>
    <xdr:sp macro="" textlink="">
      <xdr:nvSpPr>
        <xdr:cNvPr id="2536" name="Textfeld 2535">
          <a:extLst>
            <a:ext uri="{FF2B5EF4-FFF2-40B4-BE49-F238E27FC236}">
              <a16:creationId xmlns:a16="http://schemas.microsoft.com/office/drawing/2014/main" id="{8CB72EFF-369C-49E1-BC31-52A4EAE0FFC9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184731" cy="264560"/>
    <xdr:sp macro="" textlink="">
      <xdr:nvSpPr>
        <xdr:cNvPr id="2537" name="Textfeld 2536">
          <a:extLst>
            <a:ext uri="{FF2B5EF4-FFF2-40B4-BE49-F238E27FC236}">
              <a16:creationId xmlns:a16="http://schemas.microsoft.com/office/drawing/2014/main" id="{5193EBB3-A7CC-4776-9B55-4AA363E8A74E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184731" cy="264560"/>
    <xdr:sp macro="" textlink="">
      <xdr:nvSpPr>
        <xdr:cNvPr id="2538" name="Textfeld 2537">
          <a:extLst>
            <a:ext uri="{FF2B5EF4-FFF2-40B4-BE49-F238E27FC236}">
              <a16:creationId xmlns:a16="http://schemas.microsoft.com/office/drawing/2014/main" id="{0A0B0E99-8327-445F-8742-18941C57A80C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184731" cy="264560"/>
    <xdr:sp macro="" textlink="">
      <xdr:nvSpPr>
        <xdr:cNvPr id="2539" name="Textfeld 2538">
          <a:extLst>
            <a:ext uri="{FF2B5EF4-FFF2-40B4-BE49-F238E27FC236}">
              <a16:creationId xmlns:a16="http://schemas.microsoft.com/office/drawing/2014/main" id="{2C9350B8-3989-435B-A69A-1999B8E2DC61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184731" cy="264560"/>
    <xdr:sp macro="" textlink="">
      <xdr:nvSpPr>
        <xdr:cNvPr id="2540" name="Textfeld 2539">
          <a:extLst>
            <a:ext uri="{FF2B5EF4-FFF2-40B4-BE49-F238E27FC236}">
              <a16:creationId xmlns:a16="http://schemas.microsoft.com/office/drawing/2014/main" id="{A1964E12-45EC-4F91-8B68-FEB7CEF22499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184731" cy="264560"/>
    <xdr:sp macro="" textlink="">
      <xdr:nvSpPr>
        <xdr:cNvPr id="2541" name="Textfeld 2540">
          <a:extLst>
            <a:ext uri="{FF2B5EF4-FFF2-40B4-BE49-F238E27FC236}">
              <a16:creationId xmlns:a16="http://schemas.microsoft.com/office/drawing/2014/main" id="{C49697B3-5EC7-498E-AD82-EC0A284FC49B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184731" cy="264560"/>
    <xdr:sp macro="" textlink="">
      <xdr:nvSpPr>
        <xdr:cNvPr id="2542" name="Textfeld 2541">
          <a:extLst>
            <a:ext uri="{FF2B5EF4-FFF2-40B4-BE49-F238E27FC236}">
              <a16:creationId xmlns:a16="http://schemas.microsoft.com/office/drawing/2014/main" id="{325B7897-D7D6-4021-97A0-8F1CB302D484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184731" cy="264560"/>
    <xdr:sp macro="" textlink="">
      <xdr:nvSpPr>
        <xdr:cNvPr id="2543" name="Textfeld 2542">
          <a:extLst>
            <a:ext uri="{FF2B5EF4-FFF2-40B4-BE49-F238E27FC236}">
              <a16:creationId xmlns:a16="http://schemas.microsoft.com/office/drawing/2014/main" id="{1FA9059A-0457-4FE5-9CAE-DB4D1B064211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184731" cy="264560"/>
    <xdr:sp macro="" textlink="">
      <xdr:nvSpPr>
        <xdr:cNvPr id="2544" name="Textfeld 2543">
          <a:extLst>
            <a:ext uri="{FF2B5EF4-FFF2-40B4-BE49-F238E27FC236}">
              <a16:creationId xmlns:a16="http://schemas.microsoft.com/office/drawing/2014/main" id="{513CA4DF-F224-446A-A2D5-A8B737DA2FBD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184731" cy="264560"/>
    <xdr:sp macro="" textlink="">
      <xdr:nvSpPr>
        <xdr:cNvPr id="2545" name="Textfeld 2544">
          <a:extLst>
            <a:ext uri="{FF2B5EF4-FFF2-40B4-BE49-F238E27FC236}">
              <a16:creationId xmlns:a16="http://schemas.microsoft.com/office/drawing/2014/main" id="{B0C65694-DBAC-4F72-A552-A1D062A5CA18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184731" cy="264560"/>
    <xdr:sp macro="" textlink="">
      <xdr:nvSpPr>
        <xdr:cNvPr id="2546" name="Textfeld 2545">
          <a:extLst>
            <a:ext uri="{FF2B5EF4-FFF2-40B4-BE49-F238E27FC236}">
              <a16:creationId xmlns:a16="http://schemas.microsoft.com/office/drawing/2014/main" id="{564C3443-F912-4E4E-B5B7-2D54C2E7C580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184731" cy="264560"/>
    <xdr:sp macro="" textlink="">
      <xdr:nvSpPr>
        <xdr:cNvPr id="2547" name="Textfeld 2546">
          <a:extLst>
            <a:ext uri="{FF2B5EF4-FFF2-40B4-BE49-F238E27FC236}">
              <a16:creationId xmlns:a16="http://schemas.microsoft.com/office/drawing/2014/main" id="{A057A0E5-9B07-4126-B1FE-6C031C0913F2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184731" cy="264560"/>
    <xdr:sp macro="" textlink="">
      <xdr:nvSpPr>
        <xdr:cNvPr id="2548" name="Textfeld 2547">
          <a:extLst>
            <a:ext uri="{FF2B5EF4-FFF2-40B4-BE49-F238E27FC236}">
              <a16:creationId xmlns:a16="http://schemas.microsoft.com/office/drawing/2014/main" id="{40BA4538-3E30-4AFF-ACFC-B94AC98FF46F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184731" cy="264560"/>
    <xdr:sp macro="" textlink="">
      <xdr:nvSpPr>
        <xdr:cNvPr id="2549" name="Textfeld 2548">
          <a:extLst>
            <a:ext uri="{FF2B5EF4-FFF2-40B4-BE49-F238E27FC236}">
              <a16:creationId xmlns:a16="http://schemas.microsoft.com/office/drawing/2014/main" id="{2CD0C592-928E-4BA4-9231-27149CEE2028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184731" cy="264560"/>
    <xdr:sp macro="" textlink="">
      <xdr:nvSpPr>
        <xdr:cNvPr id="2550" name="Textfeld 2549">
          <a:extLst>
            <a:ext uri="{FF2B5EF4-FFF2-40B4-BE49-F238E27FC236}">
              <a16:creationId xmlns:a16="http://schemas.microsoft.com/office/drawing/2014/main" id="{83470883-1030-4754-B475-1C606EAD8878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184731" cy="264560"/>
    <xdr:sp macro="" textlink="">
      <xdr:nvSpPr>
        <xdr:cNvPr id="2551" name="Textfeld 2550">
          <a:extLst>
            <a:ext uri="{FF2B5EF4-FFF2-40B4-BE49-F238E27FC236}">
              <a16:creationId xmlns:a16="http://schemas.microsoft.com/office/drawing/2014/main" id="{3A61B619-CE45-4762-9D73-1B591EF9F1F6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354</xdr:row>
      <xdr:rowOff>0</xdr:rowOff>
    </xdr:from>
    <xdr:ext cx="184731" cy="264560"/>
    <xdr:sp macro="" textlink="">
      <xdr:nvSpPr>
        <xdr:cNvPr id="2552" name="Textfeld 2551">
          <a:extLst>
            <a:ext uri="{FF2B5EF4-FFF2-40B4-BE49-F238E27FC236}">
              <a16:creationId xmlns:a16="http://schemas.microsoft.com/office/drawing/2014/main" id="{D0ADD3C6-1182-4629-AC5B-B57007EE30C0}"/>
            </a:ext>
          </a:extLst>
        </xdr:cNvPr>
        <xdr:cNvSpPr txBox="1"/>
      </xdr:nvSpPr>
      <xdr:spPr>
        <a:xfrm>
          <a:off x="7629071" y="10635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53" name="Textfeld 2552">
          <a:extLst>
            <a:ext uri="{FF2B5EF4-FFF2-40B4-BE49-F238E27FC236}">
              <a16:creationId xmlns:a16="http://schemas.microsoft.com/office/drawing/2014/main" id="{2570C1C1-0BB1-486B-8523-AD48E0A46AFC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54" name="Textfeld 2553">
          <a:extLst>
            <a:ext uri="{FF2B5EF4-FFF2-40B4-BE49-F238E27FC236}">
              <a16:creationId xmlns:a16="http://schemas.microsoft.com/office/drawing/2014/main" id="{2932D6D0-CBD3-4778-922C-ACCD18D31398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55" name="Textfeld 2554">
          <a:extLst>
            <a:ext uri="{FF2B5EF4-FFF2-40B4-BE49-F238E27FC236}">
              <a16:creationId xmlns:a16="http://schemas.microsoft.com/office/drawing/2014/main" id="{B5FD7B00-5137-41AB-A7E6-98FB21562D37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56" name="Textfeld 2555">
          <a:extLst>
            <a:ext uri="{FF2B5EF4-FFF2-40B4-BE49-F238E27FC236}">
              <a16:creationId xmlns:a16="http://schemas.microsoft.com/office/drawing/2014/main" id="{97418A46-3A83-4757-878A-36A9D9514BEA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57" name="Textfeld 2556">
          <a:extLst>
            <a:ext uri="{FF2B5EF4-FFF2-40B4-BE49-F238E27FC236}">
              <a16:creationId xmlns:a16="http://schemas.microsoft.com/office/drawing/2014/main" id="{59DD59F9-10F9-452B-AB66-5705DECBD184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58" name="Textfeld 2557">
          <a:extLst>
            <a:ext uri="{FF2B5EF4-FFF2-40B4-BE49-F238E27FC236}">
              <a16:creationId xmlns:a16="http://schemas.microsoft.com/office/drawing/2014/main" id="{5CE77157-63F6-4BBB-9CEE-A351E8AF2602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59" name="Textfeld 2558">
          <a:extLst>
            <a:ext uri="{FF2B5EF4-FFF2-40B4-BE49-F238E27FC236}">
              <a16:creationId xmlns:a16="http://schemas.microsoft.com/office/drawing/2014/main" id="{381C3CB7-7E09-4BBB-8021-8A6864CA7D2B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60" name="Textfeld 2559">
          <a:extLst>
            <a:ext uri="{FF2B5EF4-FFF2-40B4-BE49-F238E27FC236}">
              <a16:creationId xmlns:a16="http://schemas.microsoft.com/office/drawing/2014/main" id="{BC708BC7-9CC2-40BD-8B0B-2C30D5670A97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61" name="Textfeld 2560">
          <a:extLst>
            <a:ext uri="{FF2B5EF4-FFF2-40B4-BE49-F238E27FC236}">
              <a16:creationId xmlns:a16="http://schemas.microsoft.com/office/drawing/2014/main" id="{A8B4034A-8551-4ECB-971F-9A441C2BD98F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62" name="Textfeld 2561">
          <a:extLst>
            <a:ext uri="{FF2B5EF4-FFF2-40B4-BE49-F238E27FC236}">
              <a16:creationId xmlns:a16="http://schemas.microsoft.com/office/drawing/2014/main" id="{FFF98143-9A33-43E7-98F8-501ABE99FB78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63" name="Textfeld 2562">
          <a:extLst>
            <a:ext uri="{FF2B5EF4-FFF2-40B4-BE49-F238E27FC236}">
              <a16:creationId xmlns:a16="http://schemas.microsoft.com/office/drawing/2014/main" id="{0050AB5D-0E7D-428D-B39A-9C6B2B6EBD0B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64" name="Textfeld 2563">
          <a:extLst>
            <a:ext uri="{FF2B5EF4-FFF2-40B4-BE49-F238E27FC236}">
              <a16:creationId xmlns:a16="http://schemas.microsoft.com/office/drawing/2014/main" id="{49B7CE2C-CD66-4D4C-B8F4-4385114ADDA9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65" name="Textfeld 2564">
          <a:extLst>
            <a:ext uri="{FF2B5EF4-FFF2-40B4-BE49-F238E27FC236}">
              <a16:creationId xmlns:a16="http://schemas.microsoft.com/office/drawing/2014/main" id="{7581236F-E6E0-4562-A008-8F272D1D4196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66" name="Textfeld 2565">
          <a:extLst>
            <a:ext uri="{FF2B5EF4-FFF2-40B4-BE49-F238E27FC236}">
              <a16:creationId xmlns:a16="http://schemas.microsoft.com/office/drawing/2014/main" id="{3011DB54-8C2A-4B7F-8979-96B0563248CE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67" name="Textfeld 2566">
          <a:extLst>
            <a:ext uri="{FF2B5EF4-FFF2-40B4-BE49-F238E27FC236}">
              <a16:creationId xmlns:a16="http://schemas.microsoft.com/office/drawing/2014/main" id="{423327E9-FF24-4D7E-9962-87AC95F95F92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68" name="Textfeld 2567">
          <a:extLst>
            <a:ext uri="{FF2B5EF4-FFF2-40B4-BE49-F238E27FC236}">
              <a16:creationId xmlns:a16="http://schemas.microsoft.com/office/drawing/2014/main" id="{897DF9D4-458D-47AC-A557-B48E1555FC1E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69" name="Textfeld 2568">
          <a:extLst>
            <a:ext uri="{FF2B5EF4-FFF2-40B4-BE49-F238E27FC236}">
              <a16:creationId xmlns:a16="http://schemas.microsoft.com/office/drawing/2014/main" id="{96E8D965-A8AF-4033-ACF8-2AB71DB84EDE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70" name="Textfeld 2569">
          <a:extLst>
            <a:ext uri="{FF2B5EF4-FFF2-40B4-BE49-F238E27FC236}">
              <a16:creationId xmlns:a16="http://schemas.microsoft.com/office/drawing/2014/main" id="{61413920-9A25-4921-A63C-1B85B605B350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71" name="Textfeld 2570">
          <a:extLst>
            <a:ext uri="{FF2B5EF4-FFF2-40B4-BE49-F238E27FC236}">
              <a16:creationId xmlns:a16="http://schemas.microsoft.com/office/drawing/2014/main" id="{C3FB8BEB-8E02-4C1B-A6AE-3258BD688676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359</xdr:row>
      <xdr:rowOff>0</xdr:rowOff>
    </xdr:from>
    <xdr:ext cx="184731" cy="264560"/>
    <xdr:sp macro="" textlink="">
      <xdr:nvSpPr>
        <xdr:cNvPr id="2572" name="Textfeld 2571">
          <a:extLst>
            <a:ext uri="{FF2B5EF4-FFF2-40B4-BE49-F238E27FC236}">
              <a16:creationId xmlns:a16="http://schemas.microsoft.com/office/drawing/2014/main" id="{2C343A9F-DFCE-48BC-B9C7-4E84D8CBF9E9}"/>
            </a:ext>
          </a:extLst>
        </xdr:cNvPr>
        <xdr:cNvSpPr txBox="1"/>
      </xdr:nvSpPr>
      <xdr:spPr>
        <a:xfrm>
          <a:off x="7629071" y="10603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358</xdr:row>
      <xdr:rowOff>0</xdr:rowOff>
    </xdr:from>
    <xdr:ext cx="184731" cy="264560"/>
    <xdr:sp macro="" textlink="">
      <xdr:nvSpPr>
        <xdr:cNvPr id="2573" name="Textfeld 2572">
          <a:extLst>
            <a:ext uri="{FF2B5EF4-FFF2-40B4-BE49-F238E27FC236}">
              <a16:creationId xmlns:a16="http://schemas.microsoft.com/office/drawing/2014/main" id="{9B67BCDE-6AD2-4EE3-864C-D82130CFA195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358</xdr:row>
      <xdr:rowOff>0</xdr:rowOff>
    </xdr:from>
    <xdr:ext cx="184731" cy="264560"/>
    <xdr:sp macro="" textlink="">
      <xdr:nvSpPr>
        <xdr:cNvPr id="2574" name="Textfeld 2573">
          <a:extLst>
            <a:ext uri="{FF2B5EF4-FFF2-40B4-BE49-F238E27FC236}">
              <a16:creationId xmlns:a16="http://schemas.microsoft.com/office/drawing/2014/main" id="{6ADF1112-590A-4582-AF91-16743ED188F2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358</xdr:row>
      <xdr:rowOff>0</xdr:rowOff>
    </xdr:from>
    <xdr:ext cx="184731" cy="264560"/>
    <xdr:sp macro="" textlink="">
      <xdr:nvSpPr>
        <xdr:cNvPr id="2575" name="Textfeld 2574">
          <a:extLst>
            <a:ext uri="{FF2B5EF4-FFF2-40B4-BE49-F238E27FC236}">
              <a16:creationId xmlns:a16="http://schemas.microsoft.com/office/drawing/2014/main" id="{7D6B0749-8A74-437B-A63A-126AA039A0D0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358</xdr:row>
      <xdr:rowOff>0</xdr:rowOff>
    </xdr:from>
    <xdr:ext cx="184731" cy="264560"/>
    <xdr:sp macro="" textlink="">
      <xdr:nvSpPr>
        <xdr:cNvPr id="2576" name="Textfeld 2575">
          <a:extLst>
            <a:ext uri="{FF2B5EF4-FFF2-40B4-BE49-F238E27FC236}">
              <a16:creationId xmlns:a16="http://schemas.microsoft.com/office/drawing/2014/main" id="{3B67D621-273C-4D54-A47A-EDFBC0DFFD0E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358</xdr:row>
      <xdr:rowOff>0</xdr:rowOff>
    </xdr:from>
    <xdr:ext cx="184731" cy="264560"/>
    <xdr:sp macro="" textlink="">
      <xdr:nvSpPr>
        <xdr:cNvPr id="2577" name="Textfeld 2576">
          <a:extLst>
            <a:ext uri="{FF2B5EF4-FFF2-40B4-BE49-F238E27FC236}">
              <a16:creationId xmlns:a16="http://schemas.microsoft.com/office/drawing/2014/main" id="{9AAF30D2-7BE1-4EC3-B1D5-E425CADA8213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358</xdr:row>
      <xdr:rowOff>0</xdr:rowOff>
    </xdr:from>
    <xdr:ext cx="184731" cy="264560"/>
    <xdr:sp macro="" textlink="">
      <xdr:nvSpPr>
        <xdr:cNvPr id="2578" name="Textfeld 2577">
          <a:extLst>
            <a:ext uri="{FF2B5EF4-FFF2-40B4-BE49-F238E27FC236}">
              <a16:creationId xmlns:a16="http://schemas.microsoft.com/office/drawing/2014/main" id="{F1059005-6F40-4AAA-90BD-C58624819350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358</xdr:row>
      <xdr:rowOff>0</xdr:rowOff>
    </xdr:from>
    <xdr:ext cx="184731" cy="264560"/>
    <xdr:sp macro="" textlink="">
      <xdr:nvSpPr>
        <xdr:cNvPr id="2579" name="Textfeld 2578">
          <a:extLst>
            <a:ext uri="{FF2B5EF4-FFF2-40B4-BE49-F238E27FC236}">
              <a16:creationId xmlns:a16="http://schemas.microsoft.com/office/drawing/2014/main" id="{178AE02B-4FFB-4040-BE68-42B74AB48F00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358</xdr:row>
      <xdr:rowOff>0</xdr:rowOff>
    </xdr:from>
    <xdr:ext cx="184731" cy="264560"/>
    <xdr:sp macro="" textlink="">
      <xdr:nvSpPr>
        <xdr:cNvPr id="2580" name="Textfeld 2579">
          <a:extLst>
            <a:ext uri="{FF2B5EF4-FFF2-40B4-BE49-F238E27FC236}">
              <a16:creationId xmlns:a16="http://schemas.microsoft.com/office/drawing/2014/main" id="{77F244BF-3367-414C-B74A-5CF170ACC164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358</xdr:row>
      <xdr:rowOff>0</xdr:rowOff>
    </xdr:from>
    <xdr:ext cx="184731" cy="264560"/>
    <xdr:sp macro="" textlink="">
      <xdr:nvSpPr>
        <xdr:cNvPr id="2581" name="Textfeld 2580">
          <a:extLst>
            <a:ext uri="{FF2B5EF4-FFF2-40B4-BE49-F238E27FC236}">
              <a16:creationId xmlns:a16="http://schemas.microsoft.com/office/drawing/2014/main" id="{F8D64949-725D-4E86-B21C-0E867B056AE6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358</xdr:row>
      <xdr:rowOff>0</xdr:rowOff>
    </xdr:from>
    <xdr:ext cx="184731" cy="264560"/>
    <xdr:sp macro="" textlink="">
      <xdr:nvSpPr>
        <xdr:cNvPr id="2582" name="Textfeld 2581">
          <a:extLst>
            <a:ext uri="{FF2B5EF4-FFF2-40B4-BE49-F238E27FC236}">
              <a16:creationId xmlns:a16="http://schemas.microsoft.com/office/drawing/2014/main" id="{D5A2954A-12E3-462A-B738-301F57DB637B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358</xdr:row>
      <xdr:rowOff>0</xdr:rowOff>
    </xdr:from>
    <xdr:ext cx="184731" cy="264560"/>
    <xdr:sp macro="" textlink="">
      <xdr:nvSpPr>
        <xdr:cNvPr id="2583" name="Textfeld 2582">
          <a:extLst>
            <a:ext uri="{FF2B5EF4-FFF2-40B4-BE49-F238E27FC236}">
              <a16:creationId xmlns:a16="http://schemas.microsoft.com/office/drawing/2014/main" id="{68994BD1-A820-4EE1-BE17-E0273A0E1067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358</xdr:row>
      <xdr:rowOff>0</xdr:rowOff>
    </xdr:from>
    <xdr:ext cx="184731" cy="264560"/>
    <xdr:sp macro="" textlink="">
      <xdr:nvSpPr>
        <xdr:cNvPr id="2584" name="Textfeld 2583">
          <a:extLst>
            <a:ext uri="{FF2B5EF4-FFF2-40B4-BE49-F238E27FC236}">
              <a16:creationId xmlns:a16="http://schemas.microsoft.com/office/drawing/2014/main" id="{BE0D1B09-24CB-4547-B8B5-4935DB6A7D9A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358</xdr:row>
      <xdr:rowOff>0</xdr:rowOff>
    </xdr:from>
    <xdr:ext cx="184731" cy="264560"/>
    <xdr:sp macro="" textlink="">
      <xdr:nvSpPr>
        <xdr:cNvPr id="2585" name="Textfeld 2584">
          <a:extLst>
            <a:ext uri="{FF2B5EF4-FFF2-40B4-BE49-F238E27FC236}">
              <a16:creationId xmlns:a16="http://schemas.microsoft.com/office/drawing/2014/main" id="{C0D60D2B-FE02-4095-B65B-654C1CF535E3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358</xdr:row>
      <xdr:rowOff>0</xdr:rowOff>
    </xdr:from>
    <xdr:ext cx="184731" cy="264560"/>
    <xdr:sp macro="" textlink="">
      <xdr:nvSpPr>
        <xdr:cNvPr id="2586" name="Textfeld 2585">
          <a:extLst>
            <a:ext uri="{FF2B5EF4-FFF2-40B4-BE49-F238E27FC236}">
              <a16:creationId xmlns:a16="http://schemas.microsoft.com/office/drawing/2014/main" id="{3E6CF33B-894F-4CF8-AEB9-3AA1EEF0D37F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358</xdr:row>
      <xdr:rowOff>0</xdr:rowOff>
    </xdr:from>
    <xdr:ext cx="184731" cy="264560"/>
    <xdr:sp macro="" textlink="">
      <xdr:nvSpPr>
        <xdr:cNvPr id="2587" name="Textfeld 2586">
          <a:extLst>
            <a:ext uri="{FF2B5EF4-FFF2-40B4-BE49-F238E27FC236}">
              <a16:creationId xmlns:a16="http://schemas.microsoft.com/office/drawing/2014/main" id="{1650E6F7-BE30-4127-8C2D-25363446CD14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358</xdr:row>
      <xdr:rowOff>0</xdr:rowOff>
    </xdr:from>
    <xdr:ext cx="184731" cy="264560"/>
    <xdr:sp macro="" textlink="">
      <xdr:nvSpPr>
        <xdr:cNvPr id="2588" name="Textfeld 2587">
          <a:extLst>
            <a:ext uri="{FF2B5EF4-FFF2-40B4-BE49-F238E27FC236}">
              <a16:creationId xmlns:a16="http://schemas.microsoft.com/office/drawing/2014/main" id="{5C25CF37-785C-4C9A-9A0D-A277BC394709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358</xdr:row>
      <xdr:rowOff>0</xdr:rowOff>
    </xdr:from>
    <xdr:ext cx="184731" cy="264560"/>
    <xdr:sp macro="" textlink="">
      <xdr:nvSpPr>
        <xdr:cNvPr id="2589" name="Textfeld 2588">
          <a:extLst>
            <a:ext uri="{FF2B5EF4-FFF2-40B4-BE49-F238E27FC236}">
              <a16:creationId xmlns:a16="http://schemas.microsoft.com/office/drawing/2014/main" id="{2ECA22F1-59B7-4548-A499-480BB7940C32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358</xdr:row>
      <xdr:rowOff>0</xdr:rowOff>
    </xdr:from>
    <xdr:ext cx="184731" cy="264560"/>
    <xdr:sp macro="" textlink="">
      <xdr:nvSpPr>
        <xdr:cNvPr id="2590" name="Textfeld 2589">
          <a:extLst>
            <a:ext uri="{FF2B5EF4-FFF2-40B4-BE49-F238E27FC236}">
              <a16:creationId xmlns:a16="http://schemas.microsoft.com/office/drawing/2014/main" id="{59D5112D-52A2-4C50-BD40-89ED4597EF7A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358</xdr:row>
      <xdr:rowOff>0</xdr:rowOff>
    </xdr:from>
    <xdr:ext cx="184731" cy="264560"/>
    <xdr:sp macro="" textlink="">
      <xdr:nvSpPr>
        <xdr:cNvPr id="2591" name="Textfeld 2590">
          <a:extLst>
            <a:ext uri="{FF2B5EF4-FFF2-40B4-BE49-F238E27FC236}">
              <a16:creationId xmlns:a16="http://schemas.microsoft.com/office/drawing/2014/main" id="{8D05A377-B3AF-4729-A959-22167191239C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358</xdr:row>
      <xdr:rowOff>0</xdr:rowOff>
    </xdr:from>
    <xdr:ext cx="184731" cy="264560"/>
    <xdr:sp macro="" textlink="">
      <xdr:nvSpPr>
        <xdr:cNvPr id="2592" name="Textfeld 2591">
          <a:extLst>
            <a:ext uri="{FF2B5EF4-FFF2-40B4-BE49-F238E27FC236}">
              <a16:creationId xmlns:a16="http://schemas.microsoft.com/office/drawing/2014/main" id="{BC43B9FE-B422-4F0A-BC4C-9FE91ED6735E}"/>
            </a:ext>
          </a:extLst>
        </xdr:cNvPr>
        <xdr:cNvSpPr txBox="1"/>
      </xdr:nvSpPr>
      <xdr:spPr>
        <a:xfrm>
          <a:off x="7629071" y="10571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593" name="Textfeld 2592">
          <a:extLst>
            <a:ext uri="{FF2B5EF4-FFF2-40B4-BE49-F238E27FC236}">
              <a16:creationId xmlns:a16="http://schemas.microsoft.com/office/drawing/2014/main" id="{B106BFF6-540A-40AC-8ECE-83F973D986BA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594" name="Textfeld 2593">
          <a:extLst>
            <a:ext uri="{FF2B5EF4-FFF2-40B4-BE49-F238E27FC236}">
              <a16:creationId xmlns:a16="http://schemas.microsoft.com/office/drawing/2014/main" id="{F80D5A56-F4CD-41CD-A082-7902B2AB7724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595" name="Textfeld 2594">
          <a:extLst>
            <a:ext uri="{FF2B5EF4-FFF2-40B4-BE49-F238E27FC236}">
              <a16:creationId xmlns:a16="http://schemas.microsoft.com/office/drawing/2014/main" id="{4CCFE479-49BD-40C1-8004-A75D43EE6B34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596" name="Textfeld 2595">
          <a:extLst>
            <a:ext uri="{FF2B5EF4-FFF2-40B4-BE49-F238E27FC236}">
              <a16:creationId xmlns:a16="http://schemas.microsoft.com/office/drawing/2014/main" id="{C729F4EC-7803-4B78-8B54-F6FBECF6B00C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597" name="Textfeld 2596">
          <a:extLst>
            <a:ext uri="{FF2B5EF4-FFF2-40B4-BE49-F238E27FC236}">
              <a16:creationId xmlns:a16="http://schemas.microsoft.com/office/drawing/2014/main" id="{5CF54506-4A7E-4482-BD9A-F81AE7D417A6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598" name="Textfeld 2597">
          <a:extLst>
            <a:ext uri="{FF2B5EF4-FFF2-40B4-BE49-F238E27FC236}">
              <a16:creationId xmlns:a16="http://schemas.microsoft.com/office/drawing/2014/main" id="{A084D845-413F-46C1-88B3-D8729DCD3B75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599" name="Textfeld 2598">
          <a:extLst>
            <a:ext uri="{FF2B5EF4-FFF2-40B4-BE49-F238E27FC236}">
              <a16:creationId xmlns:a16="http://schemas.microsoft.com/office/drawing/2014/main" id="{FDD3190F-5E85-409D-828E-058D1FE23782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600" name="Textfeld 2599">
          <a:extLst>
            <a:ext uri="{FF2B5EF4-FFF2-40B4-BE49-F238E27FC236}">
              <a16:creationId xmlns:a16="http://schemas.microsoft.com/office/drawing/2014/main" id="{D036786B-010F-4860-8405-F97DA0DA7240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601" name="Textfeld 2600">
          <a:extLst>
            <a:ext uri="{FF2B5EF4-FFF2-40B4-BE49-F238E27FC236}">
              <a16:creationId xmlns:a16="http://schemas.microsoft.com/office/drawing/2014/main" id="{EA31EC69-E17B-4919-8FC2-1200836C3073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602" name="Textfeld 2601">
          <a:extLst>
            <a:ext uri="{FF2B5EF4-FFF2-40B4-BE49-F238E27FC236}">
              <a16:creationId xmlns:a16="http://schemas.microsoft.com/office/drawing/2014/main" id="{20ADCD74-F192-4088-B3CF-FE1110714F6E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603" name="Textfeld 2602">
          <a:extLst>
            <a:ext uri="{FF2B5EF4-FFF2-40B4-BE49-F238E27FC236}">
              <a16:creationId xmlns:a16="http://schemas.microsoft.com/office/drawing/2014/main" id="{73F8700D-CA1E-4F0C-B87E-6D8EF220F105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604" name="Textfeld 2603">
          <a:extLst>
            <a:ext uri="{FF2B5EF4-FFF2-40B4-BE49-F238E27FC236}">
              <a16:creationId xmlns:a16="http://schemas.microsoft.com/office/drawing/2014/main" id="{8F006F7E-3881-4C59-A9E6-B8782EA17378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605" name="Textfeld 2604">
          <a:extLst>
            <a:ext uri="{FF2B5EF4-FFF2-40B4-BE49-F238E27FC236}">
              <a16:creationId xmlns:a16="http://schemas.microsoft.com/office/drawing/2014/main" id="{CADCA4BC-EB4F-48F8-831A-5A92B38BA1B1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606" name="Textfeld 2605">
          <a:extLst>
            <a:ext uri="{FF2B5EF4-FFF2-40B4-BE49-F238E27FC236}">
              <a16:creationId xmlns:a16="http://schemas.microsoft.com/office/drawing/2014/main" id="{9263092B-E7E8-4D39-B466-E11A6ABFD70D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607" name="Textfeld 2606">
          <a:extLst>
            <a:ext uri="{FF2B5EF4-FFF2-40B4-BE49-F238E27FC236}">
              <a16:creationId xmlns:a16="http://schemas.microsoft.com/office/drawing/2014/main" id="{F9172241-F36F-4A5C-AE73-533D8D5E2BD6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608" name="Textfeld 2607">
          <a:extLst>
            <a:ext uri="{FF2B5EF4-FFF2-40B4-BE49-F238E27FC236}">
              <a16:creationId xmlns:a16="http://schemas.microsoft.com/office/drawing/2014/main" id="{70B2B45C-68E1-49CD-B788-E6F0B3D9A9DB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609" name="Textfeld 2608">
          <a:extLst>
            <a:ext uri="{FF2B5EF4-FFF2-40B4-BE49-F238E27FC236}">
              <a16:creationId xmlns:a16="http://schemas.microsoft.com/office/drawing/2014/main" id="{B8702186-41A1-4534-86E6-8BA8785765CE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610" name="Textfeld 2609">
          <a:extLst>
            <a:ext uri="{FF2B5EF4-FFF2-40B4-BE49-F238E27FC236}">
              <a16:creationId xmlns:a16="http://schemas.microsoft.com/office/drawing/2014/main" id="{FD3B4C71-E364-4293-A627-8688A0C27533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611" name="Textfeld 2610">
          <a:extLst>
            <a:ext uri="{FF2B5EF4-FFF2-40B4-BE49-F238E27FC236}">
              <a16:creationId xmlns:a16="http://schemas.microsoft.com/office/drawing/2014/main" id="{E03E7DAF-FFE9-4503-9948-F7EF32ED0A7D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612" name="Textfeld 2611">
          <a:extLst>
            <a:ext uri="{FF2B5EF4-FFF2-40B4-BE49-F238E27FC236}">
              <a16:creationId xmlns:a16="http://schemas.microsoft.com/office/drawing/2014/main" id="{41ECCEAB-9A5C-495C-9652-4015E4F0BD8D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613" name="Textfeld 2612">
          <a:extLst>
            <a:ext uri="{FF2B5EF4-FFF2-40B4-BE49-F238E27FC236}">
              <a16:creationId xmlns:a16="http://schemas.microsoft.com/office/drawing/2014/main" id="{88838041-4EB4-46D7-B684-E943955820D8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614" name="Textfeld 2613">
          <a:extLst>
            <a:ext uri="{FF2B5EF4-FFF2-40B4-BE49-F238E27FC236}">
              <a16:creationId xmlns:a16="http://schemas.microsoft.com/office/drawing/2014/main" id="{E7CC2303-3D9E-4EA0-B01F-0E9E486CD01B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615" name="Textfeld 2614">
          <a:extLst>
            <a:ext uri="{FF2B5EF4-FFF2-40B4-BE49-F238E27FC236}">
              <a16:creationId xmlns:a16="http://schemas.microsoft.com/office/drawing/2014/main" id="{4A3165A5-1DE4-4ECA-8F73-1B7B079BD7E5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616" name="Textfeld 2615">
          <a:extLst>
            <a:ext uri="{FF2B5EF4-FFF2-40B4-BE49-F238E27FC236}">
              <a16:creationId xmlns:a16="http://schemas.microsoft.com/office/drawing/2014/main" id="{F0FC1E20-0461-4141-8ADE-6689F6633181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617" name="Textfeld 2616">
          <a:extLst>
            <a:ext uri="{FF2B5EF4-FFF2-40B4-BE49-F238E27FC236}">
              <a16:creationId xmlns:a16="http://schemas.microsoft.com/office/drawing/2014/main" id="{255976E6-0524-4456-B00D-34290EB1B470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618" name="Textfeld 2617">
          <a:extLst>
            <a:ext uri="{FF2B5EF4-FFF2-40B4-BE49-F238E27FC236}">
              <a16:creationId xmlns:a16="http://schemas.microsoft.com/office/drawing/2014/main" id="{2BA483B6-A3ED-434D-B015-31F36679CF76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619" name="Textfeld 2618">
          <a:extLst>
            <a:ext uri="{FF2B5EF4-FFF2-40B4-BE49-F238E27FC236}">
              <a16:creationId xmlns:a16="http://schemas.microsoft.com/office/drawing/2014/main" id="{863799DA-FF3D-44A1-8299-E89DF3556D72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620" name="Textfeld 2619">
          <a:extLst>
            <a:ext uri="{FF2B5EF4-FFF2-40B4-BE49-F238E27FC236}">
              <a16:creationId xmlns:a16="http://schemas.microsoft.com/office/drawing/2014/main" id="{6239A94D-77DD-4DF0-B62A-A7947D0DF53F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621" name="Textfeld 2620">
          <a:extLst>
            <a:ext uri="{FF2B5EF4-FFF2-40B4-BE49-F238E27FC236}">
              <a16:creationId xmlns:a16="http://schemas.microsoft.com/office/drawing/2014/main" id="{0EFCFAC5-9495-484E-BCAE-E180BC4229EF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622" name="Textfeld 2621">
          <a:extLst>
            <a:ext uri="{FF2B5EF4-FFF2-40B4-BE49-F238E27FC236}">
              <a16:creationId xmlns:a16="http://schemas.microsoft.com/office/drawing/2014/main" id="{6430CDC0-FFFA-4FC6-83E6-2C4095BF36B7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623" name="Textfeld 2622">
          <a:extLst>
            <a:ext uri="{FF2B5EF4-FFF2-40B4-BE49-F238E27FC236}">
              <a16:creationId xmlns:a16="http://schemas.microsoft.com/office/drawing/2014/main" id="{6608A1F2-D72D-447C-8BCF-994A3DA9C7A4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624" name="Textfeld 2623">
          <a:extLst>
            <a:ext uri="{FF2B5EF4-FFF2-40B4-BE49-F238E27FC236}">
              <a16:creationId xmlns:a16="http://schemas.microsoft.com/office/drawing/2014/main" id="{E4084E3C-A707-4520-A450-C140AD456313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625" name="Textfeld 2624">
          <a:extLst>
            <a:ext uri="{FF2B5EF4-FFF2-40B4-BE49-F238E27FC236}">
              <a16:creationId xmlns:a16="http://schemas.microsoft.com/office/drawing/2014/main" id="{DEE5724B-74B8-4471-A39A-050EA1C4AAE3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626" name="Textfeld 2625">
          <a:extLst>
            <a:ext uri="{FF2B5EF4-FFF2-40B4-BE49-F238E27FC236}">
              <a16:creationId xmlns:a16="http://schemas.microsoft.com/office/drawing/2014/main" id="{8D1BE8A1-DE3B-49EF-ABC8-49F999562C1A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304</xdr:row>
      <xdr:rowOff>0</xdr:rowOff>
    </xdr:from>
    <xdr:ext cx="184731" cy="264560"/>
    <xdr:sp macro="" textlink="">
      <xdr:nvSpPr>
        <xdr:cNvPr id="2627" name="Textfeld 2626">
          <a:extLst>
            <a:ext uri="{FF2B5EF4-FFF2-40B4-BE49-F238E27FC236}">
              <a16:creationId xmlns:a16="http://schemas.microsoft.com/office/drawing/2014/main" id="{F391FEAB-7617-4AD0-87BA-2DBB2C5E8BF8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28" name="Textfeld 2627">
          <a:extLst>
            <a:ext uri="{FF2B5EF4-FFF2-40B4-BE49-F238E27FC236}">
              <a16:creationId xmlns:a16="http://schemas.microsoft.com/office/drawing/2014/main" id="{BE499606-F766-4CDD-B7AA-C0E7352B7F49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29" name="Textfeld 2628">
          <a:extLst>
            <a:ext uri="{FF2B5EF4-FFF2-40B4-BE49-F238E27FC236}">
              <a16:creationId xmlns:a16="http://schemas.microsoft.com/office/drawing/2014/main" id="{2839EAD4-AB2C-47E1-9172-B6BF1E0CCEC3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30" name="Textfeld 2629">
          <a:extLst>
            <a:ext uri="{FF2B5EF4-FFF2-40B4-BE49-F238E27FC236}">
              <a16:creationId xmlns:a16="http://schemas.microsoft.com/office/drawing/2014/main" id="{A00971BE-0CD0-4D22-B82F-17ABA4C4F269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31" name="Textfeld 2630">
          <a:extLst>
            <a:ext uri="{FF2B5EF4-FFF2-40B4-BE49-F238E27FC236}">
              <a16:creationId xmlns:a16="http://schemas.microsoft.com/office/drawing/2014/main" id="{6060F2EA-5F04-4A3A-82AF-442DAA41364F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32" name="Textfeld 2631">
          <a:extLst>
            <a:ext uri="{FF2B5EF4-FFF2-40B4-BE49-F238E27FC236}">
              <a16:creationId xmlns:a16="http://schemas.microsoft.com/office/drawing/2014/main" id="{2BC1686E-9CAC-4BA8-9513-6A0889FCCE14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33" name="Textfeld 2632">
          <a:extLst>
            <a:ext uri="{FF2B5EF4-FFF2-40B4-BE49-F238E27FC236}">
              <a16:creationId xmlns:a16="http://schemas.microsoft.com/office/drawing/2014/main" id="{EBAE03E3-8ADA-471A-9AB8-C57D6A5515C6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34" name="Textfeld 2633">
          <a:extLst>
            <a:ext uri="{FF2B5EF4-FFF2-40B4-BE49-F238E27FC236}">
              <a16:creationId xmlns:a16="http://schemas.microsoft.com/office/drawing/2014/main" id="{99FC2B6F-F243-4107-9333-BD6B52F7E3E3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35" name="Textfeld 2634">
          <a:extLst>
            <a:ext uri="{FF2B5EF4-FFF2-40B4-BE49-F238E27FC236}">
              <a16:creationId xmlns:a16="http://schemas.microsoft.com/office/drawing/2014/main" id="{948C67CC-362C-4ECB-A616-769FB9A55F94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36" name="Textfeld 2635">
          <a:extLst>
            <a:ext uri="{FF2B5EF4-FFF2-40B4-BE49-F238E27FC236}">
              <a16:creationId xmlns:a16="http://schemas.microsoft.com/office/drawing/2014/main" id="{98A100CD-6D99-4FDE-AF7C-F5D1AE4959E6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37" name="Textfeld 2636">
          <a:extLst>
            <a:ext uri="{FF2B5EF4-FFF2-40B4-BE49-F238E27FC236}">
              <a16:creationId xmlns:a16="http://schemas.microsoft.com/office/drawing/2014/main" id="{0149C55D-A380-440D-BFE1-275D6CE5192A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38" name="Textfeld 2637">
          <a:extLst>
            <a:ext uri="{FF2B5EF4-FFF2-40B4-BE49-F238E27FC236}">
              <a16:creationId xmlns:a16="http://schemas.microsoft.com/office/drawing/2014/main" id="{B36A9E86-F858-4A17-9CDD-A223D198D190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39" name="Textfeld 2638">
          <a:extLst>
            <a:ext uri="{FF2B5EF4-FFF2-40B4-BE49-F238E27FC236}">
              <a16:creationId xmlns:a16="http://schemas.microsoft.com/office/drawing/2014/main" id="{B6B68C39-A817-43BE-A281-AC77A32D2258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40" name="Textfeld 2639">
          <a:extLst>
            <a:ext uri="{FF2B5EF4-FFF2-40B4-BE49-F238E27FC236}">
              <a16:creationId xmlns:a16="http://schemas.microsoft.com/office/drawing/2014/main" id="{AFFB43DD-3904-440E-B0B0-276D9D48CA0C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41" name="Textfeld 2640">
          <a:extLst>
            <a:ext uri="{FF2B5EF4-FFF2-40B4-BE49-F238E27FC236}">
              <a16:creationId xmlns:a16="http://schemas.microsoft.com/office/drawing/2014/main" id="{F2B6811A-385F-4101-A216-5DFB25CFBA58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42" name="Textfeld 2641">
          <a:extLst>
            <a:ext uri="{FF2B5EF4-FFF2-40B4-BE49-F238E27FC236}">
              <a16:creationId xmlns:a16="http://schemas.microsoft.com/office/drawing/2014/main" id="{EA504112-C867-44BF-BFA9-127BC59393FD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43" name="Textfeld 2642">
          <a:extLst>
            <a:ext uri="{FF2B5EF4-FFF2-40B4-BE49-F238E27FC236}">
              <a16:creationId xmlns:a16="http://schemas.microsoft.com/office/drawing/2014/main" id="{8D20AD8F-1CD5-4A91-9577-6F624FFFF597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44" name="Textfeld 2643">
          <a:extLst>
            <a:ext uri="{FF2B5EF4-FFF2-40B4-BE49-F238E27FC236}">
              <a16:creationId xmlns:a16="http://schemas.microsoft.com/office/drawing/2014/main" id="{25A3653B-E235-4CAF-82AD-E6D30AC30F18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45" name="Textfeld 2644">
          <a:extLst>
            <a:ext uri="{FF2B5EF4-FFF2-40B4-BE49-F238E27FC236}">
              <a16:creationId xmlns:a16="http://schemas.microsoft.com/office/drawing/2014/main" id="{2C71107B-78AA-4FB8-ADCD-97D293E574C6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46" name="Textfeld 2645">
          <a:extLst>
            <a:ext uri="{FF2B5EF4-FFF2-40B4-BE49-F238E27FC236}">
              <a16:creationId xmlns:a16="http://schemas.microsoft.com/office/drawing/2014/main" id="{BECEF74F-1B32-4981-A608-72C0183277F4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47" name="Textfeld 2646">
          <a:extLst>
            <a:ext uri="{FF2B5EF4-FFF2-40B4-BE49-F238E27FC236}">
              <a16:creationId xmlns:a16="http://schemas.microsoft.com/office/drawing/2014/main" id="{71B25C5C-BBD3-4694-AEA4-7EDDC94C4F1A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48" name="Textfeld 2647">
          <a:extLst>
            <a:ext uri="{FF2B5EF4-FFF2-40B4-BE49-F238E27FC236}">
              <a16:creationId xmlns:a16="http://schemas.microsoft.com/office/drawing/2014/main" id="{16186EAB-74D0-4A05-9554-5BF45E087AD7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49" name="Textfeld 2648">
          <a:extLst>
            <a:ext uri="{FF2B5EF4-FFF2-40B4-BE49-F238E27FC236}">
              <a16:creationId xmlns:a16="http://schemas.microsoft.com/office/drawing/2014/main" id="{3B822E50-5B4C-4C5B-99E1-E58E1A395546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50" name="Textfeld 2649">
          <a:extLst>
            <a:ext uri="{FF2B5EF4-FFF2-40B4-BE49-F238E27FC236}">
              <a16:creationId xmlns:a16="http://schemas.microsoft.com/office/drawing/2014/main" id="{A200B541-0BE3-4B17-AD34-A68A543ADBCA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51" name="Textfeld 2650">
          <a:extLst>
            <a:ext uri="{FF2B5EF4-FFF2-40B4-BE49-F238E27FC236}">
              <a16:creationId xmlns:a16="http://schemas.microsoft.com/office/drawing/2014/main" id="{D372B4E0-DEBA-4A6C-BEF4-83CE638608BA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52" name="Textfeld 2651">
          <a:extLst>
            <a:ext uri="{FF2B5EF4-FFF2-40B4-BE49-F238E27FC236}">
              <a16:creationId xmlns:a16="http://schemas.microsoft.com/office/drawing/2014/main" id="{1A618DD8-7862-421A-A517-BD54BE1E5EFE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53" name="Textfeld 2652">
          <a:extLst>
            <a:ext uri="{FF2B5EF4-FFF2-40B4-BE49-F238E27FC236}">
              <a16:creationId xmlns:a16="http://schemas.microsoft.com/office/drawing/2014/main" id="{835A64CF-3AAC-4003-BFA9-FD490EDAE251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54" name="Textfeld 2653">
          <a:extLst>
            <a:ext uri="{FF2B5EF4-FFF2-40B4-BE49-F238E27FC236}">
              <a16:creationId xmlns:a16="http://schemas.microsoft.com/office/drawing/2014/main" id="{71037B27-09CA-46CC-8D3C-1FBAD2C63072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55" name="Textfeld 2654">
          <a:extLst>
            <a:ext uri="{FF2B5EF4-FFF2-40B4-BE49-F238E27FC236}">
              <a16:creationId xmlns:a16="http://schemas.microsoft.com/office/drawing/2014/main" id="{9D504B45-2B11-411A-946F-C1E005F723B7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56" name="Textfeld 2655">
          <a:extLst>
            <a:ext uri="{FF2B5EF4-FFF2-40B4-BE49-F238E27FC236}">
              <a16:creationId xmlns:a16="http://schemas.microsoft.com/office/drawing/2014/main" id="{52A6E9E0-0FBD-4B61-895A-31F84CB8995C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57" name="Textfeld 2656">
          <a:extLst>
            <a:ext uri="{FF2B5EF4-FFF2-40B4-BE49-F238E27FC236}">
              <a16:creationId xmlns:a16="http://schemas.microsoft.com/office/drawing/2014/main" id="{C02E90E5-55CB-44DF-84F3-53D0921ECB39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58" name="Textfeld 2657">
          <a:extLst>
            <a:ext uri="{FF2B5EF4-FFF2-40B4-BE49-F238E27FC236}">
              <a16:creationId xmlns:a16="http://schemas.microsoft.com/office/drawing/2014/main" id="{9E778224-6772-4857-925C-9DEEA76FCC78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59" name="Textfeld 2658">
          <a:extLst>
            <a:ext uri="{FF2B5EF4-FFF2-40B4-BE49-F238E27FC236}">
              <a16:creationId xmlns:a16="http://schemas.microsoft.com/office/drawing/2014/main" id="{54EE4EEF-FB2D-44A7-8E49-76842E7D6FD5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60" name="Textfeld 2659">
          <a:extLst>
            <a:ext uri="{FF2B5EF4-FFF2-40B4-BE49-F238E27FC236}">
              <a16:creationId xmlns:a16="http://schemas.microsoft.com/office/drawing/2014/main" id="{7EB73FB3-0805-47BA-B4AA-273D28E97A5D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61" name="Textfeld 2660">
          <a:extLst>
            <a:ext uri="{FF2B5EF4-FFF2-40B4-BE49-F238E27FC236}">
              <a16:creationId xmlns:a16="http://schemas.microsoft.com/office/drawing/2014/main" id="{9EAC710D-894C-4843-8BE9-235B914AA16E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305</xdr:row>
      <xdr:rowOff>0</xdr:rowOff>
    </xdr:from>
    <xdr:ext cx="184731" cy="264560"/>
    <xdr:sp macro="" textlink="">
      <xdr:nvSpPr>
        <xdr:cNvPr id="2662" name="Textfeld 2661">
          <a:extLst>
            <a:ext uri="{FF2B5EF4-FFF2-40B4-BE49-F238E27FC236}">
              <a16:creationId xmlns:a16="http://schemas.microsoft.com/office/drawing/2014/main" id="{5D59A955-B32E-4E92-AB2C-B5727852D5A9}"/>
            </a:ext>
          </a:extLst>
        </xdr:cNvPr>
        <xdr:cNvSpPr txBox="1"/>
      </xdr:nvSpPr>
      <xdr:spPr>
        <a:xfrm>
          <a:off x="7629071" y="9270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63" name="Textfeld 2662">
          <a:extLst>
            <a:ext uri="{FF2B5EF4-FFF2-40B4-BE49-F238E27FC236}">
              <a16:creationId xmlns:a16="http://schemas.microsoft.com/office/drawing/2014/main" id="{3A806BE4-5F4C-42DE-8A76-CD39C48B9ABA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64" name="Textfeld 2663">
          <a:extLst>
            <a:ext uri="{FF2B5EF4-FFF2-40B4-BE49-F238E27FC236}">
              <a16:creationId xmlns:a16="http://schemas.microsoft.com/office/drawing/2014/main" id="{89B9622C-11AA-44A9-AC7B-F05B180E2673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65" name="Textfeld 2664">
          <a:extLst>
            <a:ext uri="{FF2B5EF4-FFF2-40B4-BE49-F238E27FC236}">
              <a16:creationId xmlns:a16="http://schemas.microsoft.com/office/drawing/2014/main" id="{DFF0341C-C98A-446A-BB82-435B316C3EC4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66" name="Textfeld 2665">
          <a:extLst>
            <a:ext uri="{FF2B5EF4-FFF2-40B4-BE49-F238E27FC236}">
              <a16:creationId xmlns:a16="http://schemas.microsoft.com/office/drawing/2014/main" id="{8C955B09-057F-454D-92A5-49DFE785AAAF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67" name="Textfeld 2666">
          <a:extLst>
            <a:ext uri="{FF2B5EF4-FFF2-40B4-BE49-F238E27FC236}">
              <a16:creationId xmlns:a16="http://schemas.microsoft.com/office/drawing/2014/main" id="{7B34640F-9C59-440B-A67F-987BCAAAE202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68" name="Textfeld 2667">
          <a:extLst>
            <a:ext uri="{FF2B5EF4-FFF2-40B4-BE49-F238E27FC236}">
              <a16:creationId xmlns:a16="http://schemas.microsoft.com/office/drawing/2014/main" id="{431EAC6D-032F-4788-99B3-056654D64F7B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69" name="Textfeld 2668">
          <a:extLst>
            <a:ext uri="{FF2B5EF4-FFF2-40B4-BE49-F238E27FC236}">
              <a16:creationId xmlns:a16="http://schemas.microsoft.com/office/drawing/2014/main" id="{730822F8-9DDB-4A10-B03F-887281E3C2C8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70" name="Textfeld 2669">
          <a:extLst>
            <a:ext uri="{FF2B5EF4-FFF2-40B4-BE49-F238E27FC236}">
              <a16:creationId xmlns:a16="http://schemas.microsoft.com/office/drawing/2014/main" id="{1754826C-BCB0-47F4-AD64-743BB0DE1196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71" name="Textfeld 2670">
          <a:extLst>
            <a:ext uri="{FF2B5EF4-FFF2-40B4-BE49-F238E27FC236}">
              <a16:creationId xmlns:a16="http://schemas.microsoft.com/office/drawing/2014/main" id="{296F8975-3FCE-45A7-96BD-5B6BD1F2A1A4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72" name="Textfeld 2671">
          <a:extLst>
            <a:ext uri="{FF2B5EF4-FFF2-40B4-BE49-F238E27FC236}">
              <a16:creationId xmlns:a16="http://schemas.microsoft.com/office/drawing/2014/main" id="{FC360390-7FF3-48C4-9E12-5497792EB49D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73" name="Textfeld 2672">
          <a:extLst>
            <a:ext uri="{FF2B5EF4-FFF2-40B4-BE49-F238E27FC236}">
              <a16:creationId xmlns:a16="http://schemas.microsoft.com/office/drawing/2014/main" id="{997FB9EA-032E-4F23-9527-E09959DFF2B0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74" name="Textfeld 2673">
          <a:extLst>
            <a:ext uri="{FF2B5EF4-FFF2-40B4-BE49-F238E27FC236}">
              <a16:creationId xmlns:a16="http://schemas.microsoft.com/office/drawing/2014/main" id="{3D92A384-41A4-41AA-8ABA-269C3D8D15B5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75" name="Textfeld 2674">
          <a:extLst>
            <a:ext uri="{FF2B5EF4-FFF2-40B4-BE49-F238E27FC236}">
              <a16:creationId xmlns:a16="http://schemas.microsoft.com/office/drawing/2014/main" id="{F25AD3D1-A145-4519-913B-E133C6E52BE9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76" name="Textfeld 2675">
          <a:extLst>
            <a:ext uri="{FF2B5EF4-FFF2-40B4-BE49-F238E27FC236}">
              <a16:creationId xmlns:a16="http://schemas.microsoft.com/office/drawing/2014/main" id="{340F5154-57F3-4B4B-ABCC-467170E9975F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77" name="Textfeld 2676">
          <a:extLst>
            <a:ext uri="{FF2B5EF4-FFF2-40B4-BE49-F238E27FC236}">
              <a16:creationId xmlns:a16="http://schemas.microsoft.com/office/drawing/2014/main" id="{8227A692-FA30-4205-AD8F-2DA12CFDCB83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78" name="Textfeld 2677">
          <a:extLst>
            <a:ext uri="{FF2B5EF4-FFF2-40B4-BE49-F238E27FC236}">
              <a16:creationId xmlns:a16="http://schemas.microsoft.com/office/drawing/2014/main" id="{B2A1EF0F-1168-400A-88DC-809FEADDA46C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79" name="Textfeld 2678">
          <a:extLst>
            <a:ext uri="{FF2B5EF4-FFF2-40B4-BE49-F238E27FC236}">
              <a16:creationId xmlns:a16="http://schemas.microsoft.com/office/drawing/2014/main" id="{AE958790-41E6-474A-9DAF-0F94E58F9723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80" name="Textfeld 2679">
          <a:extLst>
            <a:ext uri="{FF2B5EF4-FFF2-40B4-BE49-F238E27FC236}">
              <a16:creationId xmlns:a16="http://schemas.microsoft.com/office/drawing/2014/main" id="{34FE3A97-8BCA-4A2F-BA02-26B8C9F2C103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81" name="Textfeld 2680">
          <a:extLst>
            <a:ext uri="{FF2B5EF4-FFF2-40B4-BE49-F238E27FC236}">
              <a16:creationId xmlns:a16="http://schemas.microsoft.com/office/drawing/2014/main" id="{261427D9-C3DE-40E7-BEA6-D1466477F732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82" name="Textfeld 2681">
          <a:extLst>
            <a:ext uri="{FF2B5EF4-FFF2-40B4-BE49-F238E27FC236}">
              <a16:creationId xmlns:a16="http://schemas.microsoft.com/office/drawing/2014/main" id="{AEC9B564-4517-4772-AD44-FD88723BF086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83" name="Textfeld 2682">
          <a:extLst>
            <a:ext uri="{FF2B5EF4-FFF2-40B4-BE49-F238E27FC236}">
              <a16:creationId xmlns:a16="http://schemas.microsoft.com/office/drawing/2014/main" id="{B698022D-FFBE-4E8D-8739-BC2E6B243138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84" name="Textfeld 2683">
          <a:extLst>
            <a:ext uri="{FF2B5EF4-FFF2-40B4-BE49-F238E27FC236}">
              <a16:creationId xmlns:a16="http://schemas.microsoft.com/office/drawing/2014/main" id="{9CD84FE5-D093-4002-9284-161063521AE9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85" name="Textfeld 2684">
          <a:extLst>
            <a:ext uri="{FF2B5EF4-FFF2-40B4-BE49-F238E27FC236}">
              <a16:creationId xmlns:a16="http://schemas.microsoft.com/office/drawing/2014/main" id="{6340C6E5-B676-4730-B845-B853BF3ADB24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86" name="Textfeld 2685">
          <a:extLst>
            <a:ext uri="{FF2B5EF4-FFF2-40B4-BE49-F238E27FC236}">
              <a16:creationId xmlns:a16="http://schemas.microsoft.com/office/drawing/2014/main" id="{D165DF4D-EAAF-4DC4-91B6-D9D253AD672B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87" name="Textfeld 2686">
          <a:extLst>
            <a:ext uri="{FF2B5EF4-FFF2-40B4-BE49-F238E27FC236}">
              <a16:creationId xmlns:a16="http://schemas.microsoft.com/office/drawing/2014/main" id="{BEBEE144-93C7-4DC6-AE31-BA5A82B85B7B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88" name="Textfeld 2687">
          <a:extLst>
            <a:ext uri="{FF2B5EF4-FFF2-40B4-BE49-F238E27FC236}">
              <a16:creationId xmlns:a16="http://schemas.microsoft.com/office/drawing/2014/main" id="{9385F11B-933A-4ABC-9C1C-B5408B1D4937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89" name="Textfeld 2688">
          <a:extLst>
            <a:ext uri="{FF2B5EF4-FFF2-40B4-BE49-F238E27FC236}">
              <a16:creationId xmlns:a16="http://schemas.microsoft.com/office/drawing/2014/main" id="{82EAD15E-5646-4ABD-B514-E10474274208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90" name="Textfeld 2689">
          <a:extLst>
            <a:ext uri="{FF2B5EF4-FFF2-40B4-BE49-F238E27FC236}">
              <a16:creationId xmlns:a16="http://schemas.microsoft.com/office/drawing/2014/main" id="{785C5E2C-B63B-4B0C-A145-EBD4411BFDD7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91" name="Textfeld 2690">
          <a:extLst>
            <a:ext uri="{FF2B5EF4-FFF2-40B4-BE49-F238E27FC236}">
              <a16:creationId xmlns:a16="http://schemas.microsoft.com/office/drawing/2014/main" id="{22283017-8337-444C-90FB-5A4060DBF866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92" name="Textfeld 2691">
          <a:extLst>
            <a:ext uri="{FF2B5EF4-FFF2-40B4-BE49-F238E27FC236}">
              <a16:creationId xmlns:a16="http://schemas.microsoft.com/office/drawing/2014/main" id="{88BA6D54-B425-4BBE-8541-7B5231DEB390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93" name="Textfeld 2692">
          <a:extLst>
            <a:ext uri="{FF2B5EF4-FFF2-40B4-BE49-F238E27FC236}">
              <a16:creationId xmlns:a16="http://schemas.microsoft.com/office/drawing/2014/main" id="{2F652314-9580-4063-AF71-4980DBDFE551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94" name="Textfeld 2693">
          <a:extLst>
            <a:ext uri="{FF2B5EF4-FFF2-40B4-BE49-F238E27FC236}">
              <a16:creationId xmlns:a16="http://schemas.microsoft.com/office/drawing/2014/main" id="{F2DB2CAC-9DE9-4EA1-B6C6-84684E449352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95" name="Textfeld 2694">
          <a:extLst>
            <a:ext uri="{FF2B5EF4-FFF2-40B4-BE49-F238E27FC236}">
              <a16:creationId xmlns:a16="http://schemas.microsoft.com/office/drawing/2014/main" id="{35EEAFCD-022A-4BDF-8409-8C51AF1A68DE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96" name="Textfeld 2695">
          <a:extLst>
            <a:ext uri="{FF2B5EF4-FFF2-40B4-BE49-F238E27FC236}">
              <a16:creationId xmlns:a16="http://schemas.microsoft.com/office/drawing/2014/main" id="{779BF12A-1AE4-4616-A0B2-60C2F4A11F82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97" name="Textfeld 2696">
          <a:extLst>
            <a:ext uri="{FF2B5EF4-FFF2-40B4-BE49-F238E27FC236}">
              <a16:creationId xmlns:a16="http://schemas.microsoft.com/office/drawing/2014/main" id="{F492BBC0-80E3-4FA2-9ECF-840DCEBB2F4A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98" name="Textfeld 2697">
          <a:extLst>
            <a:ext uri="{FF2B5EF4-FFF2-40B4-BE49-F238E27FC236}">
              <a16:creationId xmlns:a16="http://schemas.microsoft.com/office/drawing/2014/main" id="{3F393A79-44D5-4A64-8467-39E9D4C4A850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699" name="Textfeld 2698">
          <a:extLst>
            <a:ext uri="{FF2B5EF4-FFF2-40B4-BE49-F238E27FC236}">
              <a16:creationId xmlns:a16="http://schemas.microsoft.com/office/drawing/2014/main" id="{52FA0E2A-C00D-4A35-BC35-D029B5EDA225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00" name="Textfeld 2699">
          <a:extLst>
            <a:ext uri="{FF2B5EF4-FFF2-40B4-BE49-F238E27FC236}">
              <a16:creationId xmlns:a16="http://schemas.microsoft.com/office/drawing/2014/main" id="{2B25FBD7-1BED-48A9-8540-145281E3F05B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01" name="Textfeld 2700">
          <a:extLst>
            <a:ext uri="{FF2B5EF4-FFF2-40B4-BE49-F238E27FC236}">
              <a16:creationId xmlns:a16="http://schemas.microsoft.com/office/drawing/2014/main" id="{F53AFC30-C8F8-46E5-A835-A9A55B6F3ACD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02" name="Textfeld 2701">
          <a:extLst>
            <a:ext uri="{FF2B5EF4-FFF2-40B4-BE49-F238E27FC236}">
              <a16:creationId xmlns:a16="http://schemas.microsoft.com/office/drawing/2014/main" id="{7FF98822-2D89-4A5B-98F9-33A75D225504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03" name="Textfeld 2702">
          <a:extLst>
            <a:ext uri="{FF2B5EF4-FFF2-40B4-BE49-F238E27FC236}">
              <a16:creationId xmlns:a16="http://schemas.microsoft.com/office/drawing/2014/main" id="{50BEAA66-D66D-4280-898C-D6C036B4196A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04" name="Textfeld 2703">
          <a:extLst>
            <a:ext uri="{FF2B5EF4-FFF2-40B4-BE49-F238E27FC236}">
              <a16:creationId xmlns:a16="http://schemas.microsoft.com/office/drawing/2014/main" id="{D4D655DA-9CA2-4DAE-9DFA-CA556C0484B1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05" name="Textfeld 2704">
          <a:extLst>
            <a:ext uri="{FF2B5EF4-FFF2-40B4-BE49-F238E27FC236}">
              <a16:creationId xmlns:a16="http://schemas.microsoft.com/office/drawing/2014/main" id="{1F5402EB-3603-491C-800A-25CF53841EDA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06" name="Textfeld 2705">
          <a:extLst>
            <a:ext uri="{FF2B5EF4-FFF2-40B4-BE49-F238E27FC236}">
              <a16:creationId xmlns:a16="http://schemas.microsoft.com/office/drawing/2014/main" id="{CFA08B85-5EB4-4AF4-8FE3-061771347CDA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07" name="Textfeld 2706">
          <a:extLst>
            <a:ext uri="{FF2B5EF4-FFF2-40B4-BE49-F238E27FC236}">
              <a16:creationId xmlns:a16="http://schemas.microsoft.com/office/drawing/2014/main" id="{54A218F2-7A6E-4C5F-A07F-2D080FF78C1E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08" name="Textfeld 2707">
          <a:extLst>
            <a:ext uri="{FF2B5EF4-FFF2-40B4-BE49-F238E27FC236}">
              <a16:creationId xmlns:a16="http://schemas.microsoft.com/office/drawing/2014/main" id="{18C2E062-3029-46F6-B492-B4D355C5BB7A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09" name="Textfeld 2708">
          <a:extLst>
            <a:ext uri="{FF2B5EF4-FFF2-40B4-BE49-F238E27FC236}">
              <a16:creationId xmlns:a16="http://schemas.microsoft.com/office/drawing/2014/main" id="{FF7D9467-1980-4913-BAED-8EA71B651258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10" name="Textfeld 2709">
          <a:extLst>
            <a:ext uri="{FF2B5EF4-FFF2-40B4-BE49-F238E27FC236}">
              <a16:creationId xmlns:a16="http://schemas.microsoft.com/office/drawing/2014/main" id="{CEA26B72-0B58-4F77-A6AB-FBC9874F5347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11" name="Textfeld 2710">
          <a:extLst>
            <a:ext uri="{FF2B5EF4-FFF2-40B4-BE49-F238E27FC236}">
              <a16:creationId xmlns:a16="http://schemas.microsoft.com/office/drawing/2014/main" id="{773BC608-E6DC-485C-AFDA-129FF299D3E5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12" name="Textfeld 2711">
          <a:extLst>
            <a:ext uri="{FF2B5EF4-FFF2-40B4-BE49-F238E27FC236}">
              <a16:creationId xmlns:a16="http://schemas.microsoft.com/office/drawing/2014/main" id="{28B65F24-EBBC-4B53-976A-5E52F05E7ABA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13" name="Textfeld 2712">
          <a:extLst>
            <a:ext uri="{FF2B5EF4-FFF2-40B4-BE49-F238E27FC236}">
              <a16:creationId xmlns:a16="http://schemas.microsoft.com/office/drawing/2014/main" id="{79F15D72-0562-4981-95DC-1021B664670A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14" name="Textfeld 2713">
          <a:extLst>
            <a:ext uri="{FF2B5EF4-FFF2-40B4-BE49-F238E27FC236}">
              <a16:creationId xmlns:a16="http://schemas.microsoft.com/office/drawing/2014/main" id="{74710D89-D057-458D-B26E-082F846260D9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15" name="Textfeld 2714">
          <a:extLst>
            <a:ext uri="{FF2B5EF4-FFF2-40B4-BE49-F238E27FC236}">
              <a16:creationId xmlns:a16="http://schemas.microsoft.com/office/drawing/2014/main" id="{5DA5850E-7935-493F-A1C8-89DFB79B350B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16" name="Textfeld 2715">
          <a:extLst>
            <a:ext uri="{FF2B5EF4-FFF2-40B4-BE49-F238E27FC236}">
              <a16:creationId xmlns:a16="http://schemas.microsoft.com/office/drawing/2014/main" id="{D3F6CF5E-316C-4D06-9105-241EDC23AB3B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17" name="Textfeld 2716">
          <a:extLst>
            <a:ext uri="{FF2B5EF4-FFF2-40B4-BE49-F238E27FC236}">
              <a16:creationId xmlns:a16="http://schemas.microsoft.com/office/drawing/2014/main" id="{8269C44E-644C-4B34-8CD4-845A905159E9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18" name="Textfeld 2717">
          <a:extLst>
            <a:ext uri="{FF2B5EF4-FFF2-40B4-BE49-F238E27FC236}">
              <a16:creationId xmlns:a16="http://schemas.microsoft.com/office/drawing/2014/main" id="{C024F9F6-2010-4B67-BAAB-3131EA0D37C0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19" name="Textfeld 2718">
          <a:extLst>
            <a:ext uri="{FF2B5EF4-FFF2-40B4-BE49-F238E27FC236}">
              <a16:creationId xmlns:a16="http://schemas.microsoft.com/office/drawing/2014/main" id="{DF9AC90A-6456-4145-9680-CC7FA735AC7C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20" name="Textfeld 2719">
          <a:extLst>
            <a:ext uri="{FF2B5EF4-FFF2-40B4-BE49-F238E27FC236}">
              <a16:creationId xmlns:a16="http://schemas.microsoft.com/office/drawing/2014/main" id="{E63524BE-9842-4C52-9BFA-FD51898E845B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21" name="Textfeld 2720">
          <a:extLst>
            <a:ext uri="{FF2B5EF4-FFF2-40B4-BE49-F238E27FC236}">
              <a16:creationId xmlns:a16="http://schemas.microsoft.com/office/drawing/2014/main" id="{26E53536-5658-4D09-B0C1-74B56DA15B38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22" name="Textfeld 2721">
          <a:extLst>
            <a:ext uri="{FF2B5EF4-FFF2-40B4-BE49-F238E27FC236}">
              <a16:creationId xmlns:a16="http://schemas.microsoft.com/office/drawing/2014/main" id="{AAB227CA-C158-45B6-A4B9-A1CBBB771274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23" name="Textfeld 2722">
          <a:extLst>
            <a:ext uri="{FF2B5EF4-FFF2-40B4-BE49-F238E27FC236}">
              <a16:creationId xmlns:a16="http://schemas.microsoft.com/office/drawing/2014/main" id="{FD1515E6-0934-4E75-8406-6C5170C3DEC9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24" name="Textfeld 2723">
          <a:extLst>
            <a:ext uri="{FF2B5EF4-FFF2-40B4-BE49-F238E27FC236}">
              <a16:creationId xmlns:a16="http://schemas.microsoft.com/office/drawing/2014/main" id="{398AD948-8E07-4AAB-A06C-6C24FA52E092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25" name="Textfeld 2724">
          <a:extLst>
            <a:ext uri="{FF2B5EF4-FFF2-40B4-BE49-F238E27FC236}">
              <a16:creationId xmlns:a16="http://schemas.microsoft.com/office/drawing/2014/main" id="{B61B3824-E0AC-4650-9D16-A3410B5C96D3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26" name="Textfeld 2725">
          <a:extLst>
            <a:ext uri="{FF2B5EF4-FFF2-40B4-BE49-F238E27FC236}">
              <a16:creationId xmlns:a16="http://schemas.microsoft.com/office/drawing/2014/main" id="{4BC796C1-2B56-4F93-8787-E97224EF7CB1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27" name="Textfeld 2726">
          <a:extLst>
            <a:ext uri="{FF2B5EF4-FFF2-40B4-BE49-F238E27FC236}">
              <a16:creationId xmlns:a16="http://schemas.microsoft.com/office/drawing/2014/main" id="{2E4E42DD-E716-4F60-8B3B-7E1C1961D44C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28" name="Textfeld 2727">
          <a:extLst>
            <a:ext uri="{FF2B5EF4-FFF2-40B4-BE49-F238E27FC236}">
              <a16:creationId xmlns:a16="http://schemas.microsoft.com/office/drawing/2014/main" id="{A79A58B6-6732-4903-BE46-F91C1857640D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29" name="Textfeld 2728">
          <a:extLst>
            <a:ext uri="{FF2B5EF4-FFF2-40B4-BE49-F238E27FC236}">
              <a16:creationId xmlns:a16="http://schemas.microsoft.com/office/drawing/2014/main" id="{C21DC4BC-C42B-4A75-8456-F286E62D3137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30" name="Textfeld 2729">
          <a:extLst>
            <a:ext uri="{FF2B5EF4-FFF2-40B4-BE49-F238E27FC236}">
              <a16:creationId xmlns:a16="http://schemas.microsoft.com/office/drawing/2014/main" id="{7E0CB5FC-5097-4BC2-918E-B545DBA7533B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31" name="Textfeld 2730">
          <a:extLst>
            <a:ext uri="{FF2B5EF4-FFF2-40B4-BE49-F238E27FC236}">
              <a16:creationId xmlns:a16="http://schemas.microsoft.com/office/drawing/2014/main" id="{751F9448-8E4E-4CF7-921E-3718B9063EE4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32" name="Textfeld 2731">
          <a:extLst>
            <a:ext uri="{FF2B5EF4-FFF2-40B4-BE49-F238E27FC236}">
              <a16:creationId xmlns:a16="http://schemas.microsoft.com/office/drawing/2014/main" id="{401C41E2-F744-407F-9615-1BEB47ECBE9D}"/>
            </a:ext>
          </a:extLst>
        </xdr:cNvPr>
        <xdr:cNvSpPr txBox="1"/>
      </xdr:nvSpPr>
      <xdr:spPr>
        <a:xfrm>
          <a:off x="7629071" y="78413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33" name="Textfeld 2732">
          <a:extLst>
            <a:ext uri="{FF2B5EF4-FFF2-40B4-BE49-F238E27FC236}">
              <a16:creationId xmlns:a16="http://schemas.microsoft.com/office/drawing/2014/main" id="{582E836F-3F9A-44B0-B08C-9AFAAAF1D17B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34" name="Textfeld 2733">
          <a:extLst>
            <a:ext uri="{FF2B5EF4-FFF2-40B4-BE49-F238E27FC236}">
              <a16:creationId xmlns:a16="http://schemas.microsoft.com/office/drawing/2014/main" id="{7E139047-B30A-4412-A0BA-68AB90FAC231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35" name="Textfeld 2734">
          <a:extLst>
            <a:ext uri="{FF2B5EF4-FFF2-40B4-BE49-F238E27FC236}">
              <a16:creationId xmlns:a16="http://schemas.microsoft.com/office/drawing/2014/main" id="{E21D3BA1-1A1F-480A-93A9-599BD989BAAD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36" name="Textfeld 2735">
          <a:extLst>
            <a:ext uri="{FF2B5EF4-FFF2-40B4-BE49-F238E27FC236}">
              <a16:creationId xmlns:a16="http://schemas.microsoft.com/office/drawing/2014/main" id="{04C26F67-3500-410D-A7F1-2127CCB618A4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37" name="Textfeld 2736">
          <a:extLst>
            <a:ext uri="{FF2B5EF4-FFF2-40B4-BE49-F238E27FC236}">
              <a16:creationId xmlns:a16="http://schemas.microsoft.com/office/drawing/2014/main" id="{E9880086-8C2A-4E01-8E6E-0246D0807AFB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38" name="Textfeld 2737">
          <a:extLst>
            <a:ext uri="{FF2B5EF4-FFF2-40B4-BE49-F238E27FC236}">
              <a16:creationId xmlns:a16="http://schemas.microsoft.com/office/drawing/2014/main" id="{FD6274C5-8BBB-4783-B3F1-2639BDF3F376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39" name="Textfeld 2738">
          <a:extLst>
            <a:ext uri="{FF2B5EF4-FFF2-40B4-BE49-F238E27FC236}">
              <a16:creationId xmlns:a16="http://schemas.microsoft.com/office/drawing/2014/main" id="{1D6F8585-71DD-422D-BE82-81BF8E964E2F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40" name="Textfeld 2739">
          <a:extLst>
            <a:ext uri="{FF2B5EF4-FFF2-40B4-BE49-F238E27FC236}">
              <a16:creationId xmlns:a16="http://schemas.microsoft.com/office/drawing/2014/main" id="{D4E62202-75E1-4378-9671-18BC54756746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41" name="Textfeld 2740">
          <a:extLst>
            <a:ext uri="{FF2B5EF4-FFF2-40B4-BE49-F238E27FC236}">
              <a16:creationId xmlns:a16="http://schemas.microsoft.com/office/drawing/2014/main" id="{22AA4AB2-A6AA-45E4-85E0-8327C8FE5E0D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42" name="Textfeld 2741">
          <a:extLst>
            <a:ext uri="{FF2B5EF4-FFF2-40B4-BE49-F238E27FC236}">
              <a16:creationId xmlns:a16="http://schemas.microsoft.com/office/drawing/2014/main" id="{436E4F96-8FBE-4E6E-AB2E-C3D19F4870DC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43" name="Textfeld 2742">
          <a:extLst>
            <a:ext uri="{FF2B5EF4-FFF2-40B4-BE49-F238E27FC236}">
              <a16:creationId xmlns:a16="http://schemas.microsoft.com/office/drawing/2014/main" id="{F5746A88-7753-44F0-9B39-33A23204E417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44" name="Textfeld 2743">
          <a:extLst>
            <a:ext uri="{FF2B5EF4-FFF2-40B4-BE49-F238E27FC236}">
              <a16:creationId xmlns:a16="http://schemas.microsoft.com/office/drawing/2014/main" id="{F332A8DC-A6C2-40FB-9B59-5436B0CEC3C7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45" name="Textfeld 2744">
          <a:extLst>
            <a:ext uri="{FF2B5EF4-FFF2-40B4-BE49-F238E27FC236}">
              <a16:creationId xmlns:a16="http://schemas.microsoft.com/office/drawing/2014/main" id="{20CB372B-835F-4183-9CD1-1B28657C51D6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46" name="Textfeld 2745">
          <a:extLst>
            <a:ext uri="{FF2B5EF4-FFF2-40B4-BE49-F238E27FC236}">
              <a16:creationId xmlns:a16="http://schemas.microsoft.com/office/drawing/2014/main" id="{0F3D323E-61A5-4FCB-B98E-AF18E9F78EC4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47" name="Textfeld 2746">
          <a:extLst>
            <a:ext uri="{FF2B5EF4-FFF2-40B4-BE49-F238E27FC236}">
              <a16:creationId xmlns:a16="http://schemas.microsoft.com/office/drawing/2014/main" id="{443A4DCC-DB94-458D-BA4D-0EFA35B6B3D6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48" name="Textfeld 2747">
          <a:extLst>
            <a:ext uri="{FF2B5EF4-FFF2-40B4-BE49-F238E27FC236}">
              <a16:creationId xmlns:a16="http://schemas.microsoft.com/office/drawing/2014/main" id="{25009F60-533D-4843-8ABA-A1A05ED825D3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49" name="Textfeld 2748">
          <a:extLst>
            <a:ext uri="{FF2B5EF4-FFF2-40B4-BE49-F238E27FC236}">
              <a16:creationId xmlns:a16="http://schemas.microsoft.com/office/drawing/2014/main" id="{16F3A5F3-8C37-4B1F-A50B-3361EE0FF037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50" name="Textfeld 2749">
          <a:extLst>
            <a:ext uri="{FF2B5EF4-FFF2-40B4-BE49-F238E27FC236}">
              <a16:creationId xmlns:a16="http://schemas.microsoft.com/office/drawing/2014/main" id="{EF8FD94A-2875-4CBB-AE24-4C11DBEC4895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51" name="Textfeld 2750">
          <a:extLst>
            <a:ext uri="{FF2B5EF4-FFF2-40B4-BE49-F238E27FC236}">
              <a16:creationId xmlns:a16="http://schemas.microsoft.com/office/drawing/2014/main" id="{73A8F4C2-59FA-4F3B-8D6A-338EC3DA26AC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52" name="Textfeld 2751">
          <a:extLst>
            <a:ext uri="{FF2B5EF4-FFF2-40B4-BE49-F238E27FC236}">
              <a16:creationId xmlns:a16="http://schemas.microsoft.com/office/drawing/2014/main" id="{570BC0E2-C0E9-457D-A345-D38788E018C9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53" name="Textfeld 2752">
          <a:extLst>
            <a:ext uri="{FF2B5EF4-FFF2-40B4-BE49-F238E27FC236}">
              <a16:creationId xmlns:a16="http://schemas.microsoft.com/office/drawing/2014/main" id="{49079D63-CAD8-40EE-9E2B-B4F55707F814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54" name="Textfeld 2753">
          <a:extLst>
            <a:ext uri="{FF2B5EF4-FFF2-40B4-BE49-F238E27FC236}">
              <a16:creationId xmlns:a16="http://schemas.microsoft.com/office/drawing/2014/main" id="{12232AB8-8130-4441-AC94-534681FB9BA0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55" name="Textfeld 2754">
          <a:extLst>
            <a:ext uri="{FF2B5EF4-FFF2-40B4-BE49-F238E27FC236}">
              <a16:creationId xmlns:a16="http://schemas.microsoft.com/office/drawing/2014/main" id="{BC21B1EE-216C-456B-A95D-6344CCF80732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56" name="Textfeld 2755">
          <a:extLst>
            <a:ext uri="{FF2B5EF4-FFF2-40B4-BE49-F238E27FC236}">
              <a16:creationId xmlns:a16="http://schemas.microsoft.com/office/drawing/2014/main" id="{D7DAC0B8-2F02-4A30-855E-F78A6AC1C4D6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57" name="Textfeld 2756">
          <a:extLst>
            <a:ext uri="{FF2B5EF4-FFF2-40B4-BE49-F238E27FC236}">
              <a16:creationId xmlns:a16="http://schemas.microsoft.com/office/drawing/2014/main" id="{DA39126E-1154-4B9D-B4BA-6D3FA73192E8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58" name="Textfeld 2757">
          <a:extLst>
            <a:ext uri="{FF2B5EF4-FFF2-40B4-BE49-F238E27FC236}">
              <a16:creationId xmlns:a16="http://schemas.microsoft.com/office/drawing/2014/main" id="{AA899EE1-ACB1-4040-A97B-46D963F9226D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59" name="Textfeld 2758">
          <a:extLst>
            <a:ext uri="{FF2B5EF4-FFF2-40B4-BE49-F238E27FC236}">
              <a16:creationId xmlns:a16="http://schemas.microsoft.com/office/drawing/2014/main" id="{3FC0667E-29DA-43FE-928F-6C4C967FA24D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60" name="Textfeld 2759">
          <a:extLst>
            <a:ext uri="{FF2B5EF4-FFF2-40B4-BE49-F238E27FC236}">
              <a16:creationId xmlns:a16="http://schemas.microsoft.com/office/drawing/2014/main" id="{F5124910-9BB3-4D16-B49B-B2437BD2401C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61" name="Textfeld 2760">
          <a:extLst>
            <a:ext uri="{FF2B5EF4-FFF2-40B4-BE49-F238E27FC236}">
              <a16:creationId xmlns:a16="http://schemas.microsoft.com/office/drawing/2014/main" id="{2DA9E6C5-9C64-4AE1-8E89-DAF6C87BB1C3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62" name="Textfeld 2761">
          <a:extLst>
            <a:ext uri="{FF2B5EF4-FFF2-40B4-BE49-F238E27FC236}">
              <a16:creationId xmlns:a16="http://schemas.microsoft.com/office/drawing/2014/main" id="{592D6C6A-81EE-41BB-A7A0-3BA95F3F5552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63" name="Textfeld 2762">
          <a:extLst>
            <a:ext uri="{FF2B5EF4-FFF2-40B4-BE49-F238E27FC236}">
              <a16:creationId xmlns:a16="http://schemas.microsoft.com/office/drawing/2014/main" id="{9014874E-D2E7-4CA9-9B11-87FA44800084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64" name="Textfeld 2763">
          <a:extLst>
            <a:ext uri="{FF2B5EF4-FFF2-40B4-BE49-F238E27FC236}">
              <a16:creationId xmlns:a16="http://schemas.microsoft.com/office/drawing/2014/main" id="{DF6A13EC-9280-4E02-B511-80849CA60C3E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65" name="Textfeld 2764">
          <a:extLst>
            <a:ext uri="{FF2B5EF4-FFF2-40B4-BE49-F238E27FC236}">
              <a16:creationId xmlns:a16="http://schemas.microsoft.com/office/drawing/2014/main" id="{5EB5B2EA-D129-49F5-A5FC-B2647F2543F1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66" name="Textfeld 2765">
          <a:extLst>
            <a:ext uri="{FF2B5EF4-FFF2-40B4-BE49-F238E27FC236}">
              <a16:creationId xmlns:a16="http://schemas.microsoft.com/office/drawing/2014/main" id="{73FE759A-FDC6-499D-BB1A-D4FB072C09F9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67" name="Textfeld 2766">
          <a:extLst>
            <a:ext uri="{FF2B5EF4-FFF2-40B4-BE49-F238E27FC236}">
              <a16:creationId xmlns:a16="http://schemas.microsoft.com/office/drawing/2014/main" id="{17680451-84F7-4028-9D28-71C3088DFD42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68" name="Textfeld 2767">
          <a:extLst>
            <a:ext uri="{FF2B5EF4-FFF2-40B4-BE49-F238E27FC236}">
              <a16:creationId xmlns:a16="http://schemas.microsoft.com/office/drawing/2014/main" id="{2C8686FB-D86D-4DC9-A8FC-A3FC50B93837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69" name="Textfeld 2768">
          <a:extLst>
            <a:ext uri="{FF2B5EF4-FFF2-40B4-BE49-F238E27FC236}">
              <a16:creationId xmlns:a16="http://schemas.microsoft.com/office/drawing/2014/main" id="{40AF10C3-68F3-40F3-AA69-3C1A2ECEE3F6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70" name="Textfeld 2769">
          <a:extLst>
            <a:ext uri="{FF2B5EF4-FFF2-40B4-BE49-F238E27FC236}">
              <a16:creationId xmlns:a16="http://schemas.microsoft.com/office/drawing/2014/main" id="{1E27DF29-AE15-4796-BD05-6B2917D53A78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71" name="Textfeld 2770">
          <a:extLst>
            <a:ext uri="{FF2B5EF4-FFF2-40B4-BE49-F238E27FC236}">
              <a16:creationId xmlns:a16="http://schemas.microsoft.com/office/drawing/2014/main" id="{B3D0813E-F67F-4B5D-9167-6C29740336BE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72" name="Textfeld 2771">
          <a:extLst>
            <a:ext uri="{FF2B5EF4-FFF2-40B4-BE49-F238E27FC236}">
              <a16:creationId xmlns:a16="http://schemas.microsoft.com/office/drawing/2014/main" id="{9D396283-B467-481E-95DE-E21EC0319DC7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73" name="Textfeld 2772">
          <a:extLst>
            <a:ext uri="{FF2B5EF4-FFF2-40B4-BE49-F238E27FC236}">
              <a16:creationId xmlns:a16="http://schemas.microsoft.com/office/drawing/2014/main" id="{CD144735-0E99-445B-ADD4-33FB12D7C852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74" name="Textfeld 2773">
          <a:extLst>
            <a:ext uri="{FF2B5EF4-FFF2-40B4-BE49-F238E27FC236}">
              <a16:creationId xmlns:a16="http://schemas.microsoft.com/office/drawing/2014/main" id="{3F84E0F4-33A5-4FBF-B259-940ADA5C9E18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75" name="Textfeld 2774">
          <a:extLst>
            <a:ext uri="{FF2B5EF4-FFF2-40B4-BE49-F238E27FC236}">
              <a16:creationId xmlns:a16="http://schemas.microsoft.com/office/drawing/2014/main" id="{D2F9724A-D709-4DF7-AB8B-34A88719BBCF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76" name="Textfeld 2775">
          <a:extLst>
            <a:ext uri="{FF2B5EF4-FFF2-40B4-BE49-F238E27FC236}">
              <a16:creationId xmlns:a16="http://schemas.microsoft.com/office/drawing/2014/main" id="{1259E72E-7C53-4BE6-BAD2-AC34A18E3299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77" name="Textfeld 2776">
          <a:extLst>
            <a:ext uri="{FF2B5EF4-FFF2-40B4-BE49-F238E27FC236}">
              <a16:creationId xmlns:a16="http://schemas.microsoft.com/office/drawing/2014/main" id="{DB58F784-2399-43EA-868B-593AD12061F0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78" name="Textfeld 2777">
          <a:extLst>
            <a:ext uri="{FF2B5EF4-FFF2-40B4-BE49-F238E27FC236}">
              <a16:creationId xmlns:a16="http://schemas.microsoft.com/office/drawing/2014/main" id="{0CDAC8FA-C0BE-4AB0-8E42-406FA79945D0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79" name="Textfeld 2778">
          <a:extLst>
            <a:ext uri="{FF2B5EF4-FFF2-40B4-BE49-F238E27FC236}">
              <a16:creationId xmlns:a16="http://schemas.microsoft.com/office/drawing/2014/main" id="{5559B91A-994E-45E7-AFF2-E6228AB7EF8E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80" name="Textfeld 2779">
          <a:extLst>
            <a:ext uri="{FF2B5EF4-FFF2-40B4-BE49-F238E27FC236}">
              <a16:creationId xmlns:a16="http://schemas.microsoft.com/office/drawing/2014/main" id="{204BB70D-1B00-4669-8431-89F9A347D0CC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81" name="Textfeld 2780">
          <a:extLst>
            <a:ext uri="{FF2B5EF4-FFF2-40B4-BE49-F238E27FC236}">
              <a16:creationId xmlns:a16="http://schemas.microsoft.com/office/drawing/2014/main" id="{38D1E81C-10FF-4613-B2EE-8A0A24C16F7D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82" name="Textfeld 2781">
          <a:extLst>
            <a:ext uri="{FF2B5EF4-FFF2-40B4-BE49-F238E27FC236}">
              <a16:creationId xmlns:a16="http://schemas.microsoft.com/office/drawing/2014/main" id="{11FE0B52-C6AC-400B-9C87-79A2A6EE390A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83" name="Textfeld 2782">
          <a:extLst>
            <a:ext uri="{FF2B5EF4-FFF2-40B4-BE49-F238E27FC236}">
              <a16:creationId xmlns:a16="http://schemas.microsoft.com/office/drawing/2014/main" id="{C4DFE7C0-4E9C-43A6-BE0A-1E590F393C01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84" name="Textfeld 2783">
          <a:extLst>
            <a:ext uri="{FF2B5EF4-FFF2-40B4-BE49-F238E27FC236}">
              <a16:creationId xmlns:a16="http://schemas.microsoft.com/office/drawing/2014/main" id="{1A33B601-D61E-4C2D-A007-B5C9A5587359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85" name="Textfeld 2784">
          <a:extLst>
            <a:ext uri="{FF2B5EF4-FFF2-40B4-BE49-F238E27FC236}">
              <a16:creationId xmlns:a16="http://schemas.microsoft.com/office/drawing/2014/main" id="{F0AE7D6D-5FB7-4F0A-B551-F858DAFEAD02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86" name="Textfeld 2785">
          <a:extLst>
            <a:ext uri="{FF2B5EF4-FFF2-40B4-BE49-F238E27FC236}">
              <a16:creationId xmlns:a16="http://schemas.microsoft.com/office/drawing/2014/main" id="{AFE48359-B81F-4218-A955-B2E0B2DD412F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87" name="Textfeld 2786">
          <a:extLst>
            <a:ext uri="{FF2B5EF4-FFF2-40B4-BE49-F238E27FC236}">
              <a16:creationId xmlns:a16="http://schemas.microsoft.com/office/drawing/2014/main" id="{8BA9CA29-6011-4619-BA1B-2B86A5F6ECDD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88" name="Textfeld 2787">
          <a:extLst>
            <a:ext uri="{FF2B5EF4-FFF2-40B4-BE49-F238E27FC236}">
              <a16:creationId xmlns:a16="http://schemas.microsoft.com/office/drawing/2014/main" id="{78D806FE-15A8-40CB-A95C-977D3AB87F60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89" name="Textfeld 2788">
          <a:extLst>
            <a:ext uri="{FF2B5EF4-FFF2-40B4-BE49-F238E27FC236}">
              <a16:creationId xmlns:a16="http://schemas.microsoft.com/office/drawing/2014/main" id="{C3B0F2A3-5C4A-4B2D-BA43-55E2749CEA26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90" name="Textfeld 2789">
          <a:extLst>
            <a:ext uri="{FF2B5EF4-FFF2-40B4-BE49-F238E27FC236}">
              <a16:creationId xmlns:a16="http://schemas.microsoft.com/office/drawing/2014/main" id="{24C834F3-4599-4DF1-9687-247E2A393A00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91" name="Textfeld 2790">
          <a:extLst>
            <a:ext uri="{FF2B5EF4-FFF2-40B4-BE49-F238E27FC236}">
              <a16:creationId xmlns:a16="http://schemas.microsoft.com/office/drawing/2014/main" id="{721726F0-7DF1-4AE9-BF90-559B4C3E02FA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92" name="Textfeld 2791">
          <a:extLst>
            <a:ext uri="{FF2B5EF4-FFF2-40B4-BE49-F238E27FC236}">
              <a16:creationId xmlns:a16="http://schemas.microsoft.com/office/drawing/2014/main" id="{5EF8524C-E108-4A77-AE28-DAFE2B05E8E4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93" name="Textfeld 2792">
          <a:extLst>
            <a:ext uri="{FF2B5EF4-FFF2-40B4-BE49-F238E27FC236}">
              <a16:creationId xmlns:a16="http://schemas.microsoft.com/office/drawing/2014/main" id="{B29EB105-FF41-4E62-A712-AD95480125C6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94" name="Textfeld 2793">
          <a:extLst>
            <a:ext uri="{FF2B5EF4-FFF2-40B4-BE49-F238E27FC236}">
              <a16:creationId xmlns:a16="http://schemas.microsoft.com/office/drawing/2014/main" id="{374F7A91-53D4-425B-91AE-83818B82EA10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95" name="Textfeld 2794">
          <a:extLst>
            <a:ext uri="{FF2B5EF4-FFF2-40B4-BE49-F238E27FC236}">
              <a16:creationId xmlns:a16="http://schemas.microsoft.com/office/drawing/2014/main" id="{CFB69722-2408-4D07-B9BC-98D4FA9D418A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96" name="Textfeld 2795">
          <a:extLst>
            <a:ext uri="{FF2B5EF4-FFF2-40B4-BE49-F238E27FC236}">
              <a16:creationId xmlns:a16="http://schemas.microsoft.com/office/drawing/2014/main" id="{90FB2FA8-D649-4574-9C5B-C8201DBFE8B1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97" name="Textfeld 2796">
          <a:extLst>
            <a:ext uri="{FF2B5EF4-FFF2-40B4-BE49-F238E27FC236}">
              <a16:creationId xmlns:a16="http://schemas.microsoft.com/office/drawing/2014/main" id="{D8735215-C8F4-4112-A5BF-AE712FA79E72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98" name="Textfeld 2797">
          <a:extLst>
            <a:ext uri="{FF2B5EF4-FFF2-40B4-BE49-F238E27FC236}">
              <a16:creationId xmlns:a16="http://schemas.microsoft.com/office/drawing/2014/main" id="{C06D9FA3-DBA9-4BF1-BEF7-6366CEA2E5F3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799" name="Textfeld 2798">
          <a:extLst>
            <a:ext uri="{FF2B5EF4-FFF2-40B4-BE49-F238E27FC236}">
              <a16:creationId xmlns:a16="http://schemas.microsoft.com/office/drawing/2014/main" id="{F9C88F90-B84D-4E1A-90CD-C2FF0FAB89B9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800" name="Textfeld 2799">
          <a:extLst>
            <a:ext uri="{FF2B5EF4-FFF2-40B4-BE49-F238E27FC236}">
              <a16:creationId xmlns:a16="http://schemas.microsoft.com/office/drawing/2014/main" id="{59E8B6CF-9707-4717-876A-0B61D53F0FE1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801" name="Textfeld 2800">
          <a:extLst>
            <a:ext uri="{FF2B5EF4-FFF2-40B4-BE49-F238E27FC236}">
              <a16:creationId xmlns:a16="http://schemas.microsoft.com/office/drawing/2014/main" id="{A5E8D3B7-8C22-4272-8844-3DF16B85370F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239</xdr:row>
      <xdr:rowOff>0</xdr:rowOff>
    </xdr:from>
    <xdr:ext cx="184731" cy="264560"/>
    <xdr:sp macro="" textlink="">
      <xdr:nvSpPr>
        <xdr:cNvPr id="2802" name="Textfeld 2801">
          <a:extLst>
            <a:ext uri="{FF2B5EF4-FFF2-40B4-BE49-F238E27FC236}">
              <a16:creationId xmlns:a16="http://schemas.microsoft.com/office/drawing/2014/main" id="{B35C6877-1879-4B96-886B-CA4713FB0B8A}"/>
            </a:ext>
          </a:extLst>
        </xdr:cNvPr>
        <xdr:cNvSpPr txBox="1"/>
      </xdr:nvSpPr>
      <xdr:spPr>
        <a:xfrm>
          <a:off x="7629071" y="7904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03" name="Textfeld 2802">
          <a:extLst>
            <a:ext uri="{FF2B5EF4-FFF2-40B4-BE49-F238E27FC236}">
              <a16:creationId xmlns:a16="http://schemas.microsoft.com/office/drawing/2014/main" id="{0351152E-DE21-4749-B998-5F506ADFBD46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04" name="Textfeld 2803">
          <a:extLst>
            <a:ext uri="{FF2B5EF4-FFF2-40B4-BE49-F238E27FC236}">
              <a16:creationId xmlns:a16="http://schemas.microsoft.com/office/drawing/2014/main" id="{CE79F654-0ADA-4B3E-9F43-CF706273299D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05" name="Textfeld 2804">
          <a:extLst>
            <a:ext uri="{FF2B5EF4-FFF2-40B4-BE49-F238E27FC236}">
              <a16:creationId xmlns:a16="http://schemas.microsoft.com/office/drawing/2014/main" id="{E128D428-9393-48D9-AAE2-7A4B7C2FC4C1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06" name="Textfeld 2805">
          <a:extLst>
            <a:ext uri="{FF2B5EF4-FFF2-40B4-BE49-F238E27FC236}">
              <a16:creationId xmlns:a16="http://schemas.microsoft.com/office/drawing/2014/main" id="{63AC5651-2E40-45B9-AEA3-F37D322878FA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07" name="Textfeld 2806">
          <a:extLst>
            <a:ext uri="{FF2B5EF4-FFF2-40B4-BE49-F238E27FC236}">
              <a16:creationId xmlns:a16="http://schemas.microsoft.com/office/drawing/2014/main" id="{FE928C2B-2DBF-4C84-8CAD-608990D01F6F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08" name="Textfeld 2807">
          <a:extLst>
            <a:ext uri="{FF2B5EF4-FFF2-40B4-BE49-F238E27FC236}">
              <a16:creationId xmlns:a16="http://schemas.microsoft.com/office/drawing/2014/main" id="{F07E080E-C814-49ED-953D-F7B669475AE7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09" name="Textfeld 2808">
          <a:extLst>
            <a:ext uri="{FF2B5EF4-FFF2-40B4-BE49-F238E27FC236}">
              <a16:creationId xmlns:a16="http://schemas.microsoft.com/office/drawing/2014/main" id="{6BE87A4A-A981-438C-A554-09B28D4970D8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10" name="Textfeld 2809">
          <a:extLst>
            <a:ext uri="{FF2B5EF4-FFF2-40B4-BE49-F238E27FC236}">
              <a16:creationId xmlns:a16="http://schemas.microsoft.com/office/drawing/2014/main" id="{C2BFCB92-B5D4-4140-9079-C2E9203FE023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11" name="Textfeld 2810">
          <a:extLst>
            <a:ext uri="{FF2B5EF4-FFF2-40B4-BE49-F238E27FC236}">
              <a16:creationId xmlns:a16="http://schemas.microsoft.com/office/drawing/2014/main" id="{11C5A04F-BC93-4E6B-94C8-D980CB11D12E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12" name="Textfeld 2811">
          <a:extLst>
            <a:ext uri="{FF2B5EF4-FFF2-40B4-BE49-F238E27FC236}">
              <a16:creationId xmlns:a16="http://schemas.microsoft.com/office/drawing/2014/main" id="{F11E3B1F-A703-431D-9C40-A00A39C41966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13" name="Textfeld 2812">
          <a:extLst>
            <a:ext uri="{FF2B5EF4-FFF2-40B4-BE49-F238E27FC236}">
              <a16:creationId xmlns:a16="http://schemas.microsoft.com/office/drawing/2014/main" id="{E4E06ABD-CFDB-441C-8C6C-6CA356ABF189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14" name="Textfeld 2813">
          <a:extLst>
            <a:ext uri="{FF2B5EF4-FFF2-40B4-BE49-F238E27FC236}">
              <a16:creationId xmlns:a16="http://schemas.microsoft.com/office/drawing/2014/main" id="{19E84F4B-52AD-4745-BD02-060768CD0EE4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15" name="Textfeld 2814">
          <a:extLst>
            <a:ext uri="{FF2B5EF4-FFF2-40B4-BE49-F238E27FC236}">
              <a16:creationId xmlns:a16="http://schemas.microsoft.com/office/drawing/2014/main" id="{E772C141-858D-4BD8-A412-8489A3CF95D0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16" name="Textfeld 2815">
          <a:extLst>
            <a:ext uri="{FF2B5EF4-FFF2-40B4-BE49-F238E27FC236}">
              <a16:creationId xmlns:a16="http://schemas.microsoft.com/office/drawing/2014/main" id="{1286683A-4D8F-48D5-964D-545ECE7EB424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17" name="Textfeld 2816">
          <a:extLst>
            <a:ext uri="{FF2B5EF4-FFF2-40B4-BE49-F238E27FC236}">
              <a16:creationId xmlns:a16="http://schemas.microsoft.com/office/drawing/2014/main" id="{7A5700DB-2F72-4BD9-9C93-4EF86B34AB0A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18" name="Textfeld 2817">
          <a:extLst>
            <a:ext uri="{FF2B5EF4-FFF2-40B4-BE49-F238E27FC236}">
              <a16:creationId xmlns:a16="http://schemas.microsoft.com/office/drawing/2014/main" id="{78BBC085-A54A-4182-9D51-6D9755446C2D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19" name="Textfeld 2818">
          <a:extLst>
            <a:ext uri="{FF2B5EF4-FFF2-40B4-BE49-F238E27FC236}">
              <a16:creationId xmlns:a16="http://schemas.microsoft.com/office/drawing/2014/main" id="{92F33CC3-78E2-4DBE-8BF7-E1B744E9A325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20" name="Textfeld 2819">
          <a:extLst>
            <a:ext uri="{FF2B5EF4-FFF2-40B4-BE49-F238E27FC236}">
              <a16:creationId xmlns:a16="http://schemas.microsoft.com/office/drawing/2014/main" id="{179996BF-5AA7-4D77-8834-DBF8A1F7C42E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21" name="Textfeld 2820">
          <a:extLst>
            <a:ext uri="{FF2B5EF4-FFF2-40B4-BE49-F238E27FC236}">
              <a16:creationId xmlns:a16="http://schemas.microsoft.com/office/drawing/2014/main" id="{F217024D-84AE-4B49-965C-92A1C95AEB26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22" name="Textfeld 2821">
          <a:extLst>
            <a:ext uri="{FF2B5EF4-FFF2-40B4-BE49-F238E27FC236}">
              <a16:creationId xmlns:a16="http://schemas.microsoft.com/office/drawing/2014/main" id="{165BF113-96F5-4DDE-B551-89901B00C196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23" name="Textfeld 2822">
          <a:extLst>
            <a:ext uri="{FF2B5EF4-FFF2-40B4-BE49-F238E27FC236}">
              <a16:creationId xmlns:a16="http://schemas.microsoft.com/office/drawing/2014/main" id="{034F2270-9C64-4681-8B0C-161932539F74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24" name="Textfeld 2823">
          <a:extLst>
            <a:ext uri="{FF2B5EF4-FFF2-40B4-BE49-F238E27FC236}">
              <a16:creationId xmlns:a16="http://schemas.microsoft.com/office/drawing/2014/main" id="{4311CEB3-A6A3-472D-847E-BE403D1D6C5E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25" name="Textfeld 2824">
          <a:extLst>
            <a:ext uri="{FF2B5EF4-FFF2-40B4-BE49-F238E27FC236}">
              <a16:creationId xmlns:a16="http://schemas.microsoft.com/office/drawing/2014/main" id="{A48015B1-6289-4660-B179-63BE8532411C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26" name="Textfeld 2825">
          <a:extLst>
            <a:ext uri="{FF2B5EF4-FFF2-40B4-BE49-F238E27FC236}">
              <a16:creationId xmlns:a16="http://schemas.microsoft.com/office/drawing/2014/main" id="{FDFEA006-C941-47AE-A623-70D15E2AC263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27" name="Textfeld 2826">
          <a:extLst>
            <a:ext uri="{FF2B5EF4-FFF2-40B4-BE49-F238E27FC236}">
              <a16:creationId xmlns:a16="http://schemas.microsoft.com/office/drawing/2014/main" id="{BB71AFAC-CCB8-4DA4-8708-592153C406C8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28" name="Textfeld 2827">
          <a:extLst>
            <a:ext uri="{FF2B5EF4-FFF2-40B4-BE49-F238E27FC236}">
              <a16:creationId xmlns:a16="http://schemas.microsoft.com/office/drawing/2014/main" id="{4EE1567A-34B9-4CA3-876A-3D7793D29F18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29" name="Textfeld 2828">
          <a:extLst>
            <a:ext uri="{FF2B5EF4-FFF2-40B4-BE49-F238E27FC236}">
              <a16:creationId xmlns:a16="http://schemas.microsoft.com/office/drawing/2014/main" id="{9BCC0402-FDE1-468B-87FA-F58433F650A9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30" name="Textfeld 2829">
          <a:extLst>
            <a:ext uri="{FF2B5EF4-FFF2-40B4-BE49-F238E27FC236}">
              <a16:creationId xmlns:a16="http://schemas.microsoft.com/office/drawing/2014/main" id="{31236205-562B-4390-AADC-EA1567FFE723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31" name="Textfeld 2830">
          <a:extLst>
            <a:ext uri="{FF2B5EF4-FFF2-40B4-BE49-F238E27FC236}">
              <a16:creationId xmlns:a16="http://schemas.microsoft.com/office/drawing/2014/main" id="{E476612C-B990-469E-BA1C-766D686161BA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32" name="Textfeld 2831">
          <a:extLst>
            <a:ext uri="{FF2B5EF4-FFF2-40B4-BE49-F238E27FC236}">
              <a16:creationId xmlns:a16="http://schemas.microsoft.com/office/drawing/2014/main" id="{DC854654-3021-4462-A913-C8C3E4A8DF47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33" name="Textfeld 2832">
          <a:extLst>
            <a:ext uri="{FF2B5EF4-FFF2-40B4-BE49-F238E27FC236}">
              <a16:creationId xmlns:a16="http://schemas.microsoft.com/office/drawing/2014/main" id="{BF289E6B-DD90-49D7-A9D9-3B24F87CFD82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34" name="Textfeld 2833">
          <a:extLst>
            <a:ext uri="{FF2B5EF4-FFF2-40B4-BE49-F238E27FC236}">
              <a16:creationId xmlns:a16="http://schemas.microsoft.com/office/drawing/2014/main" id="{F57D7F57-8A90-478E-9E92-CD2E7EDEE720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35" name="Textfeld 2834">
          <a:extLst>
            <a:ext uri="{FF2B5EF4-FFF2-40B4-BE49-F238E27FC236}">
              <a16:creationId xmlns:a16="http://schemas.microsoft.com/office/drawing/2014/main" id="{DD260D79-4E01-423E-8C8F-4B56F7756FF2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36" name="Textfeld 2835">
          <a:extLst>
            <a:ext uri="{FF2B5EF4-FFF2-40B4-BE49-F238E27FC236}">
              <a16:creationId xmlns:a16="http://schemas.microsoft.com/office/drawing/2014/main" id="{7692AD45-C533-4970-9917-AA91713E92D0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37" name="Textfeld 2836">
          <a:extLst>
            <a:ext uri="{FF2B5EF4-FFF2-40B4-BE49-F238E27FC236}">
              <a16:creationId xmlns:a16="http://schemas.microsoft.com/office/drawing/2014/main" id="{6CF540CD-C5CC-4CFE-BED7-01204A6DA65F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38" name="Textfeld 2837">
          <a:extLst>
            <a:ext uri="{FF2B5EF4-FFF2-40B4-BE49-F238E27FC236}">
              <a16:creationId xmlns:a16="http://schemas.microsoft.com/office/drawing/2014/main" id="{6C9B9C71-18A3-40C5-A0C0-6B9B2045CE66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39" name="Textfeld 2838">
          <a:extLst>
            <a:ext uri="{FF2B5EF4-FFF2-40B4-BE49-F238E27FC236}">
              <a16:creationId xmlns:a16="http://schemas.microsoft.com/office/drawing/2014/main" id="{A2D9AB8B-A31E-4AC0-9E66-D27E054AE233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40" name="Textfeld 2839">
          <a:extLst>
            <a:ext uri="{FF2B5EF4-FFF2-40B4-BE49-F238E27FC236}">
              <a16:creationId xmlns:a16="http://schemas.microsoft.com/office/drawing/2014/main" id="{91D1F038-0569-4532-B3AE-91BB11EEADDD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41" name="Textfeld 2840">
          <a:extLst>
            <a:ext uri="{FF2B5EF4-FFF2-40B4-BE49-F238E27FC236}">
              <a16:creationId xmlns:a16="http://schemas.microsoft.com/office/drawing/2014/main" id="{D002DE3C-525D-4DBB-B4F5-6746777136E9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42" name="Textfeld 2841">
          <a:extLst>
            <a:ext uri="{FF2B5EF4-FFF2-40B4-BE49-F238E27FC236}">
              <a16:creationId xmlns:a16="http://schemas.microsoft.com/office/drawing/2014/main" id="{90C45973-7215-4793-89CC-C9D56421D6C7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43" name="Textfeld 2842">
          <a:extLst>
            <a:ext uri="{FF2B5EF4-FFF2-40B4-BE49-F238E27FC236}">
              <a16:creationId xmlns:a16="http://schemas.microsoft.com/office/drawing/2014/main" id="{F2863D7A-4A29-4DA2-B4C7-F6AA82125B6B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44" name="Textfeld 2843">
          <a:extLst>
            <a:ext uri="{FF2B5EF4-FFF2-40B4-BE49-F238E27FC236}">
              <a16:creationId xmlns:a16="http://schemas.microsoft.com/office/drawing/2014/main" id="{5B79B4B4-667F-424C-B047-5870D5D5D263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45" name="Textfeld 2844">
          <a:extLst>
            <a:ext uri="{FF2B5EF4-FFF2-40B4-BE49-F238E27FC236}">
              <a16:creationId xmlns:a16="http://schemas.microsoft.com/office/drawing/2014/main" id="{F06D3D61-C723-4D0D-823F-16482A0F599D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46" name="Textfeld 2845">
          <a:extLst>
            <a:ext uri="{FF2B5EF4-FFF2-40B4-BE49-F238E27FC236}">
              <a16:creationId xmlns:a16="http://schemas.microsoft.com/office/drawing/2014/main" id="{9C03D968-B305-49BF-9F83-230263545C8C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47" name="Textfeld 2846">
          <a:extLst>
            <a:ext uri="{FF2B5EF4-FFF2-40B4-BE49-F238E27FC236}">
              <a16:creationId xmlns:a16="http://schemas.microsoft.com/office/drawing/2014/main" id="{3F142C16-B02B-409F-BAC7-0049371ECA74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48" name="Textfeld 2847">
          <a:extLst>
            <a:ext uri="{FF2B5EF4-FFF2-40B4-BE49-F238E27FC236}">
              <a16:creationId xmlns:a16="http://schemas.microsoft.com/office/drawing/2014/main" id="{91A48125-7D65-4D77-97FE-030D4559CAC1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49" name="Textfeld 2848">
          <a:extLst>
            <a:ext uri="{FF2B5EF4-FFF2-40B4-BE49-F238E27FC236}">
              <a16:creationId xmlns:a16="http://schemas.microsoft.com/office/drawing/2014/main" id="{BDEFCC84-C286-4F50-97B3-0F0AFC171720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50" name="Textfeld 2849">
          <a:extLst>
            <a:ext uri="{FF2B5EF4-FFF2-40B4-BE49-F238E27FC236}">
              <a16:creationId xmlns:a16="http://schemas.microsoft.com/office/drawing/2014/main" id="{FA987A3A-9184-4E5E-BD2F-59D7549561EC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51" name="Textfeld 2850">
          <a:extLst>
            <a:ext uri="{FF2B5EF4-FFF2-40B4-BE49-F238E27FC236}">
              <a16:creationId xmlns:a16="http://schemas.microsoft.com/office/drawing/2014/main" id="{21E5E8E8-C52F-40E3-A221-8B52360C5D16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52" name="Textfeld 2851">
          <a:extLst>
            <a:ext uri="{FF2B5EF4-FFF2-40B4-BE49-F238E27FC236}">
              <a16:creationId xmlns:a16="http://schemas.microsoft.com/office/drawing/2014/main" id="{0886B1EA-445E-48D3-BC4A-3857CE1552EF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53" name="Textfeld 2852">
          <a:extLst>
            <a:ext uri="{FF2B5EF4-FFF2-40B4-BE49-F238E27FC236}">
              <a16:creationId xmlns:a16="http://schemas.microsoft.com/office/drawing/2014/main" id="{CEB1BF24-36B9-476F-9793-8396A5EF2C66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54" name="Textfeld 2853">
          <a:extLst>
            <a:ext uri="{FF2B5EF4-FFF2-40B4-BE49-F238E27FC236}">
              <a16:creationId xmlns:a16="http://schemas.microsoft.com/office/drawing/2014/main" id="{9B6B312E-95D3-45A0-B0D6-D1C70ED906D8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55" name="Textfeld 2854">
          <a:extLst>
            <a:ext uri="{FF2B5EF4-FFF2-40B4-BE49-F238E27FC236}">
              <a16:creationId xmlns:a16="http://schemas.microsoft.com/office/drawing/2014/main" id="{1408C757-0FCF-4976-8A1D-E8803A619741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56" name="Textfeld 2855">
          <a:extLst>
            <a:ext uri="{FF2B5EF4-FFF2-40B4-BE49-F238E27FC236}">
              <a16:creationId xmlns:a16="http://schemas.microsoft.com/office/drawing/2014/main" id="{04075458-BCE5-4108-95E0-B36D7889AF48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57" name="Textfeld 2856">
          <a:extLst>
            <a:ext uri="{FF2B5EF4-FFF2-40B4-BE49-F238E27FC236}">
              <a16:creationId xmlns:a16="http://schemas.microsoft.com/office/drawing/2014/main" id="{D7407A75-1604-4908-A85D-0A8C821DDFC0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58" name="Textfeld 2857">
          <a:extLst>
            <a:ext uri="{FF2B5EF4-FFF2-40B4-BE49-F238E27FC236}">
              <a16:creationId xmlns:a16="http://schemas.microsoft.com/office/drawing/2014/main" id="{428327F4-173D-4371-9610-0C6B91EA4573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59" name="Textfeld 2858">
          <a:extLst>
            <a:ext uri="{FF2B5EF4-FFF2-40B4-BE49-F238E27FC236}">
              <a16:creationId xmlns:a16="http://schemas.microsoft.com/office/drawing/2014/main" id="{52BDE147-114E-453E-83A5-4D5456B77107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60" name="Textfeld 2859">
          <a:extLst>
            <a:ext uri="{FF2B5EF4-FFF2-40B4-BE49-F238E27FC236}">
              <a16:creationId xmlns:a16="http://schemas.microsoft.com/office/drawing/2014/main" id="{D9670DD8-AA80-496B-B354-E95C534D36A1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61" name="Textfeld 2860">
          <a:extLst>
            <a:ext uri="{FF2B5EF4-FFF2-40B4-BE49-F238E27FC236}">
              <a16:creationId xmlns:a16="http://schemas.microsoft.com/office/drawing/2014/main" id="{628604A8-0D4B-4F8D-9EC9-2CFA2B1C7135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62" name="Textfeld 2861">
          <a:extLst>
            <a:ext uri="{FF2B5EF4-FFF2-40B4-BE49-F238E27FC236}">
              <a16:creationId xmlns:a16="http://schemas.microsoft.com/office/drawing/2014/main" id="{A33849B4-2905-4607-875A-33084355DF13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63" name="Textfeld 2862">
          <a:extLst>
            <a:ext uri="{FF2B5EF4-FFF2-40B4-BE49-F238E27FC236}">
              <a16:creationId xmlns:a16="http://schemas.microsoft.com/office/drawing/2014/main" id="{E17F9E90-CD9E-487B-B4E3-A06CE9A8EB7A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64" name="Textfeld 2863">
          <a:extLst>
            <a:ext uri="{FF2B5EF4-FFF2-40B4-BE49-F238E27FC236}">
              <a16:creationId xmlns:a16="http://schemas.microsoft.com/office/drawing/2014/main" id="{27E165CE-3750-4BAC-8868-4D2C976E917B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65" name="Textfeld 2864">
          <a:extLst>
            <a:ext uri="{FF2B5EF4-FFF2-40B4-BE49-F238E27FC236}">
              <a16:creationId xmlns:a16="http://schemas.microsoft.com/office/drawing/2014/main" id="{CDFF0843-790C-474F-87D5-F3679336F182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66" name="Textfeld 2865">
          <a:extLst>
            <a:ext uri="{FF2B5EF4-FFF2-40B4-BE49-F238E27FC236}">
              <a16:creationId xmlns:a16="http://schemas.microsoft.com/office/drawing/2014/main" id="{C6304499-2553-4D66-A8E1-8806A80E1D5A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67" name="Textfeld 2866">
          <a:extLst>
            <a:ext uri="{FF2B5EF4-FFF2-40B4-BE49-F238E27FC236}">
              <a16:creationId xmlns:a16="http://schemas.microsoft.com/office/drawing/2014/main" id="{67C21341-94F7-4AC2-BAB0-9F64A6C8E2F2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68" name="Textfeld 2867">
          <a:extLst>
            <a:ext uri="{FF2B5EF4-FFF2-40B4-BE49-F238E27FC236}">
              <a16:creationId xmlns:a16="http://schemas.microsoft.com/office/drawing/2014/main" id="{1DCBA94E-CE60-45B8-A6B5-A06D0625DD69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69" name="Textfeld 2868">
          <a:extLst>
            <a:ext uri="{FF2B5EF4-FFF2-40B4-BE49-F238E27FC236}">
              <a16:creationId xmlns:a16="http://schemas.microsoft.com/office/drawing/2014/main" id="{66266554-D785-4BFE-B803-C413D52A9845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70" name="Textfeld 2869">
          <a:extLst>
            <a:ext uri="{FF2B5EF4-FFF2-40B4-BE49-F238E27FC236}">
              <a16:creationId xmlns:a16="http://schemas.microsoft.com/office/drawing/2014/main" id="{F5D29118-06A9-43C8-B093-78A250B16972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71" name="Textfeld 2870">
          <a:extLst>
            <a:ext uri="{FF2B5EF4-FFF2-40B4-BE49-F238E27FC236}">
              <a16:creationId xmlns:a16="http://schemas.microsoft.com/office/drawing/2014/main" id="{6222A1D5-838F-49A1-99FE-4CC4F28A2050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222</xdr:row>
      <xdr:rowOff>0</xdr:rowOff>
    </xdr:from>
    <xdr:ext cx="184731" cy="264560"/>
    <xdr:sp macro="" textlink="">
      <xdr:nvSpPr>
        <xdr:cNvPr id="2872" name="Textfeld 2871">
          <a:extLst>
            <a:ext uri="{FF2B5EF4-FFF2-40B4-BE49-F238E27FC236}">
              <a16:creationId xmlns:a16="http://schemas.microsoft.com/office/drawing/2014/main" id="{60276866-FD94-42D2-96CD-1B10B5561E80}"/>
            </a:ext>
          </a:extLst>
        </xdr:cNvPr>
        <xdr:cNvSpPr txBox="1"/>
      </xdr:nvSpPr>
      <xdr:spPr>
        <a:xfrm>
          <a:off x="7629071" y="73650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38" name="Textfeld 2937">
          <a:extLst>
            <a:ext uri="{FF2B5EF4-FFF2-40B4-BE49-F238E27FC236}">
              <a16:creationId xmlns:a16="http://schemas.microsoft.com/office/drawing/2014/main" id="{EBB0C01A-4C9B-4D00-99F4-EEBB2449CD2D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39" name="Textfeld 2938">
          <a:extLst>
            <a:ext uri="{FF2B5EF4-FFF2-40B4-BE49-F238E27FC236}">
              <a16:creationId xmlns:a16="http://schemas.microsoft.com/office/drawing/2014/main" id="{B5F68DE5-07F4-42BC-8D67-89AEDFB37329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40" name="Textfeld 2939">
          <a:extLst>
            <a:ext uri="{FF2B5EF4-FFF2-40B4-BE49-F238E27FC236}">
              <a16:creationId xmlns:a16="http://schemas.microsoft.com/office/drawing/2014/main" id="{1AAC304D-1E32-47E2-9854-C61E4A999EAC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41" name="Textfeld 2940">
          <a:extLst>
            <a:ext uri="{FF2B5EF4-FFF2-40B4-BE49-F238E27FC236}">
              <a16:creationId xmlns:a16="http://schemas.microsoft.com/office/drawing/2014/main" id="{55261EBB-E144-4815-B069-44BC245D5BEA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42" name="Textfeld 2941">
          <a:extLst>
            <a:ext uri="{FF2B5EF4-FFF2-40B4-BE49-F238E27FC236}">
              <a16:creationId xmlns:a16="http://schemas.microsoft.com/office/drawing/2014/main" id="{CA75543A-9498-49D8-A71A-B6FE4E3388C7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43" name="Textfeld 2942">
          <a:extLst>
            <a:ext uri="{FF2B5EF4-FFF2-40B4-BE49-F238E27FC236}">
              <a16:creationId xmlns:a16="http://schemas.microsoft.com/office/drawing/2014/main" id="{BE566BC7-4C9F-4518-B4E7-C9BC01E9922E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44" name="Textfeld 2943">
          <a:extLst>
            <a:ext uri="{FF2B5EF4-FFF2-40B4-BE49-F238E27FC236}">
              <a16:creationId xmlns:a16="http://schemas.microsoft.com/office/drawing/2014/main" id="{F8336838-901E-4635-8941-931803D88839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45" name="Textfeld 2944">
          <a:extLst>
            <a:ext uri="{FF2B5EF4-FFF2-40B4-BE49-F238E27FC236}">
              <a16:creationId xmlns:a16="http://schemas.microsoft.com/office/drawing/2014/main" id="{8B9E9C66-EC1B-4B8F-9CE3-9F3FD03632B0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46" name="Textfeld 2945">
          <a:extLst>
            <a:ext uri="{FF2B5EF4-FFF2-40B4-BE49-F238E27FC236}">
              <a16:creationId xmlns:a16="http://schemas.microsoft.com/office/drawing/2014/main" id="{3BFFA6DC-62CE-44CC-9388-E4DE5DD8D0C0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47" name="Textfeld 2946">
          <a:extLst>
            <a:ext uri="{FF2B5EF4-FFF2-40B4-BE49-F238E27FC236}">
              <a16:creationId xmlns:a16="http://schemas.microsoft.com/office/drawing/2014/main" id="{6280A6FE-2295-4E5C-9DAC-1AB335EBB266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48" name="Textfeld 2947">
          <a:extLst>
            <a:ext uri="{FF2B5EF4-FFF2-40B4-BE49-F238E27FC236}">
              <a16:creationId xmlns:a16="http://schemas.microsoft.com/office/drawing/2014/main" id="{FEF52243-9D43-48B4-A366-1782576439EB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49" name="Textfeld 2948">
          <a:extLst>
            <a:ext uri="{FF2B5EF4-FFF2-40B4-BE49-F238E27FC236}">
              <a16:creationId xmlns:a16="http://schemas.microsoft.com/office/drawing/2014/main" id="{0F50E066-2882-4ECB-ACE6-973D8433A0DF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50" name="Textfeld 2949">
          <a:extLst>
            <a:ext uri="{FF2B5EF4-FFF2-40B4-BE49-F238E27FC236}">
              <a16:creationId xmlns:a16="http://schemas.microsoft.com/office/drawing/2014/main" id="{9208292E-B751-446F-80AC-D261AB5F2B49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51" name="Textfeld 2950">
          <a:extLst>
            <a:ext uri="{FF2B5EF4-FFF2-40B4-BE49-F238E27FC236}">
              <a16:creationId xmlns:a16="http://schemas.microsoft.com/office/drawing/2014/main" id="{7F1A8EBE-5F05-40D1-8411-79844397485E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52" name="Textfeld 2951">
          <a:extLst>
            <a:ext uri="{FF2B5EF4-FFF2-40B4-BE49-F238E27FC236}">
              <a16:creationId xmlns:a16="http://schemas.microsoft.com/office/drawing/2014/main" id="{D8A332AF-0299-4D8C-B386-D93CFC7D4070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53" name="Textfeld 2952">
          <a:extLst>
            <a:ext uri="{FF2B5EF4-FFF2-40B4-BE49-F238E27FC236}">
              <a16:creationId xmlns:a16="http://schemas.microsoft.com/office/drawing/2014/main" id="{07A47963-301C-4CD3-8EDF-0C2C3DC62D0F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54" name="Textfeld 2953">
          <a:extLst>
            <a:ext uri="{FF2B5EF4-FFF2-40B4-BE49-F238E27FC236}">
              <a16:creationId xmlns:a16="http://schemas.microsoft.com/office/drawing/2014/main" id="{AC65F2B7-7283-41F6-BC33-EE2301BDD356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55" name="Textfeld 2954">
          <a:extLst>
            <a:ext uri="{FF2B5EF4-FFF2-40B4-BE49-F238E27FC236}">
              <a16:creationId xmlns:a16="http://schemas.microsoft.com/office/drawing/2014/main" id="{55013B9C-31D6-4D9A-B37A-CAB0CBCAEB80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56" name="Textfeld 2955">
          <a:extLst>
            <a:ext uri="{FF2B5EF4-FFF2-40B4-BE49-F238E27FC236}">
              <a16:creationId xmlns:a16="http://schemas.microsoft.com/office/drawing/2014/main" id="{2F0D2B45-898B-4A38-9229-F0B99A094017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57" name="Textfeld 2956">
          <a:extLst>
            <a:ext uri="{FF2B5EF4-FFF2-40B4-BE49-F238E27FC236}">
              <a16:creationId xmlns:a16="http://schemas.microsoft.com/office/drawing/2014/main" id="{4474BD4D-62D0-4817-B887-F9A476A33994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58" name="Textfeld 2957">
          <a:extLst>
            <a:ext uri="{FF2B5EF4-FFF2-40B4-BE49-F238E27FC236}">
              <a16:creationId xmlns:a16="http://schemas.microsoft.com/office/drawing/2014/main" id="{CB52BA9A-2712-4DA1-A000-D13DE8E78A85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59" name="Textfeld 2958">
          <a:extLst>
            <a:ext uri="{FF2B5EF4-FFF2-40B4-BE49-F238E27FC236}">
              <a16:creationId xmlns:a16="http://schemas.microsoft.com/office/drawing/2014/main" id="{0456FDFC-F1FF-4CB3-B825-2429A135DE62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60" name="Textfeld 2959">
          <a:extLst>
            <a:ext uri="{FF2B5EF4-FFF2-40B4-BE49-F238E27FC236}">
              <a16:creationId xmlns:a16="http://schemas.microsoft.com/office/drawing/2014/main" id="{2E1482F4-BA1E-4A3B-A516-FFF999FBA583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61" name="Textfeld 2960">
          <a:extLst>
            <a:ext uri="{FF2B5EF4-FFF2-40B4-BE49-F238E27FC236}">
              <a16:creationId xmlns:a16="http://schemas.microsoft.com/office/drawing/2014/main" id="{3A88FF96-7A01-456C-A9E9-385DEF5D7129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62" name="Textfeld 2961">
          <a:extLst>
            <a:ext uri="{FF2B5EF4-FFF2-40B4-BE49-F238E27FC236}">
              <a16:creationId xmlns:a16="http://schemas.microsoft.com/office/drawing/2014/main" id="{F1E49F13-455F-4511-895D-6445A567AF9A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63" name="Textfeld 2962">
          <a:extLst>
            <a:ext uri="{FF2B5EF4-FFF2-40B4-BE49-F238E27FC236}">
              <a16:creationId xmlns:a16="http://schemas.microsoft.com/office/drawing/2014/main" id="{736FC18C-EFEB-40BA-BC15-AA4453F61700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64" name="Textfeld 2963">
          <a:extLst>
            <a:ext uri="{FF2B5EF4-FFF2-40B4-BE49-F238E27FC236}">
              <a16:creationId xmlns:a16="http://schemas.microsoft.com/office/drawing/2014/main" id="{E18D82E8-499B-4895-91C1-61B605832DDD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65" name="Textfeld 2964">
          <a:extLst>
            <a:ext uri="{FF2B5EF4-FFF2-40B4-BE49-F238E27FC236}">
              <a16:creationId xmlns:a16="http://schemas.microsoft.com/office/drawing/2014/main" id="{34B0662F-CAD4-4B2E-B9CE-D90649D72015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66" name="Textfeld 2965">
          <a:extLst>
            <a:ext uri="{FF2B5EF4-FFF2-40B4-BE49-F238E27FC236}">
              <a16:creationId xmlns:a16="http://schemas.microsoft.com/office/drawing/2014/main" id="{1F6EDCB4-6A75-4047-8293-8EEF7786BD0E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67" name="Textfeld 2966">
          <a:extLst>
            <a:ext uri="{FF2B5EF4-FFF2-40B4-BE49-F238E27FC236}">
              <a16:creationId xmlns:a16="http://schemas.microsoft.com/office/drawing/2014/main" id="{E501C479-AC18-4C6E-A175-10545AD78BDE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68" name="Textfeld 2967">
          <a:extLst>
            <a:ext uri="{FF2B5EF4-FFF2-40B4-BE49-F238E27FC236}">
              <a16:creationId xmlns:a16="http://schemas.microsoft.com/office/drawing/2014/main" id="{E66FF345-A43D-4E30-B94F-7927F2EBCC36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69" name="Textfeld 2968">
          <a:extLst>
            <a:ext uri="{FF2B5EF4-FFF2-40B4-BE49-F238E27FC236}">
              <a16:creationId xmlns:a16="http://schemas.microsoft.com/office/drawing/2014/main" id="{66001F19-3F30-4D5B-B27A-EBDDB581E6B2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70" name="Textfeld 2969">
          <a:extLst>
            <a:ext uri="{FF2B5EF4-FFF2-40B4-BE49-F238E27FC236}">
              <a16:creationId xmlns:a16="http://schemas.microsoft.com/office/drawing/2014/main" id="{8D604E4E-BBAD-4261-9D62-0C9B2C89B361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71" name="Textfeld 2970">
          <a:extLst>
            <a:ext uri="{FF2B5EF4-FFF2-40B4-BE49-F238E27FC236}">
              <a16:creationId xmlns:a16="http://schemas.microsoft.com/office/drawing/2014/main" id="{1C89A365-D23E-4C0B-90B1-C9EBEF36518B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72" name="Textfeld 2971">
          <a:extLst>
            <a:ext uri="{FF2B5EF4-FFF2-40B4-BE49-F238E27FC236}">
              <a16:creationId xmlns:a16="http://schemas.microsoft.com/office/drawing/2014/main" id="{4E237806-6D6B-4512-A93C-CDD29920C0B9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73" name="Textfeld 2972">
          <a:extLst>
            <a:ext uri="{FF2B5EF4-FFF2-40B4-BE49-F238E27FC236}">
              <a16:creationId xmlns:a16="http://schemas.microsoft.com/office/drawing/2014/main" id="{33521B70-0A5C-46FA-BFD3-FC548D23C1BD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74" name="Textfeld 2973">
          <a:extLst>
            <a:ext uri="{FF2B5EF4-FFF2-40B4-BE49-F238E27FC236}">
              <a16:creationId xmlns:a16="http://schemas.microsoft.com/office/drawing/2014/main" id="{E1D74728-D550-432E-B75D-D096045EC07B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75" name="Textfeld 2974">
          <a:extLst>
            <a:ext uri="{FF2B5EF4-FFF2-40B4-BE49-F238E27FC236}">
              <a16:creationId xmlns:a16="http://schemas.microsoft.com/office/drawing/2014/main" id="{C414C794-25DC-4644-94CB-9445E23AAE61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76" name="Textfeld 2975">
          <a:extLst>
            <a:ext uri="{FF2B5EF4-FFF2-40B4-BE49-F238E27FC236}">
              <a16:creationId xmlns:a16="http://schemas.microsoft.com/office/drawing/2014/main" id="{F7D72952-EA0D-467C-9304-F236CEA12F96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77" name="Textfeld 2976">
          <a:extLst>
            <a:ext uri="{FF2B5EF4-FFF2-40B4-BE49-F238E27FC236}">
              <a16:creationId xmlns:a16="http://schemas.microsoft.com/office/drawing/2014/main" id="{9482B31B-8282-4E0E-BC32-3949BD4AF59C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78" name="Textfeld 2977">
          <a:extLst>
            <a:ext uri="{FF2B5EF4-FFF2-40B4-BE49-F238E27FC236}">
              <a16:creationId xmlns:a16="http://schemas.microsoft.com/office/drawing/2014/main" id="{2B9AE213-1150-4F2F-953A-5FA6A53474B5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79" name="Textfeld 2978">
          <a:extLst>
            <a:ext uri="{FF2B5EF4-FFF2-40B4-BE49-F238E27FC236}">
              <a16:creationId xmlns:a16="http://schemas.microsoft.com/office/drawing/2014/main" id="{36F72238-FDD2-4D5D-A9AA-B87F51B9FAEB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80" name="Textfeld 2979">
          <a:extLst>
            <a:ext uri="{FF2B5EF4-FFF2-40B4-BE49-F238E27FC236}">
              <a16:creationId xmlns:a16="http://schemas.microsoft.com/office/drawing/2014/main" id="{0955FE45-C5D9-4BE5-96FE-27DF658C761B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81" name="Textfeld 2980">
          <a:extLst>
            <a:ext uri="{FF2B5EF4-FFF2-40B4-BE49-F238E27FC236}">
              <a16:creationId xmlns:a16="http://schemas.microsoft.com/office/drawing/2014/main" id="{27E16E69-88A4-4606-8452-3CE29940C408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82" name="Textfeld 2981">
          <a:extLst>
            <a:ext uri="{FF2B5EF4-FFF2-40B4-BE49-F238E27FC236}">
              <a16:creationId xmlns:a16="http://schemas.microsoft.com/office/drawing/2014/main" id="{84CA9A8C-611B-485E-A98F-2751A4B6569B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83" name="Textfeld 2982">
          <a:extLst>
            <a:ext uri="{FF2B5EF4-FFF2-40B4-BE49-F238E27FC236}">
              <a16:creationId xmlns:a16="http://schemas.microsoft.com/office/drawing/2014/main" id="{43100886-06FA-470F-A41C-F2C8FCA3B88C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84" name="Textfeld 2983">
          <a:extLst>
            <a:ext uri="{FF2B5EF4-FFF2-40B4-BE49-F238E27FC236}">
              <a16:creationId xmlns:a16="http://schemas.microsoft.com/office/drawing/2014/main" id="{FAF12F56-DA49-4BDE-B537-2C57EF1A3074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85" name="Textfeld 2984">
          <a:extLst>
            <a:ext uri="{FF2B5EF4-FFF2-40B4-BE49-F238E27FC236}">
              <a16:creationId xmlns:a16="http://schemas.microsoft.com/office/drawing/2014/main" id="{69F6CE5E-B970-4B2E-B08C-D70BB2182FFE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86" name="Textfeld 2985">
          <a:extLst>
            <a:ext uri="{FF2B5EF4-FFF2-40B4-BE49-F238E27FC236}">
              <a16:creationId xmlns:a16="http://schemas.microsoft.com/office/drawing/2014/main" id="{95DEE82F-DA51-41E1-B872-392D58EF5D1E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87" name="Textfeld 2986">
          <a:extLst>
            <a:ext uri="{FF2B5EF4-FFF2-40B4-BE49-F238E27FC236}">
              <a16:creationId xmlns:a16="http://schemas.microsoft.com/office/drawing/2014/main" id="{3EA91742-62A7-406C-BE70-85597C3C379A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88" name="Textfeld 2987">
          <a:extLst>
            <a:ext uri="{FF2B5EF4-FFF2-40B4-BE49-F238E27FC236}">
              <a16:creationId xmlns:a16="http://schemas.microsoft.com/office/drawing/2014/main" id="{6191148C-5614-451B-AA57-D09415A7060B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89" name="Textfeld 2988">
          <a:extLst>
            <a:ext uri="{FF2B5EF4-FFF2-40B4-BE49-F238E27FC236}">
              <a16:creationId xmlns:a16="http://schemas.microsoft.com/office/drawing/2014/main" id="{BF8729D4-A92C-4AEC-9F95-5C186431BEB5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90" name="Textfeld 2989">
          <a:extLst>
            <a:ext uri="{FF2B5EF4-FFF2-40B4-BE49-F238E27FC236}">
              <a16:creationId xmlns:a16="http://schemas.microsoft.com/office/drawing/2014/main" id="{2A6A3CEA-026F-48E1-9100-0E6A8E9581E9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91" name="Textfeld 2990">
          <a:extLst>
            <a:ext uri="{FF2B5EF4-FFF2-40B4-BE49-F238E27FC236}">
              <a16:creationId xmlns:a16="http://schemas.microsoft.com/office/drawing/2014/main" id="{20CEF19B-41F1-4ED2-92F2-BD6AE22E9B8C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92" name="Textfeld 2991">
          <a:extLst>
            <a:ext uri="{FF2B5EF4-FFF2-40B4-BE49-F238E27FC236}">
              <a16:creationId xmlns:a16="http://schemas.microsoft.com/office/drawing/2014/main" id="{D9E18ECD-166F-44FE-B111-EABF8A255370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93" name="Textfeld 2992">
          <a:extLst>
            <a:ext uri="{FF2B5EF4-FFF2-40B4-BE49-F238E27FC236}">
              <a16:creationId xmlns:a16="http://schemas.microsoft.com/office/drawing/2014/main" id="{29107275-5569-4CDE-8769-60F0A3E6137B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94" name="Textfeld 2993">
          <a:extLst>
            <a:ext uri="{FF2B5EF4-FFF2-40B4-BE49-F238E27FC236}">
              <a16:creationId xmlns:a16="http://schemas.microsoft.com/office/drawing/2014/main" id="{55D8DA09-7873-482D-B32F-F6A274235338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95" name="Textfeld 2994">
          <a:extLst>
            <a:ext uri="{FF2B5EF4-FFF2-40B4-BE49-F238E27FC236}">
              <a16:creationId xmlns:a16="http://schemas.microsoft.com/office/drawing/2014/main" id="{A82D6BDF-9246-4CB8-95AB-99FECF91107E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96" name="Textfeld 2995">
          <a:extLst>
            <a:ext uri="{FF2B5EF4-FFF2-40B4-BE49-F238E27FC236}">
              <a16:creationId xmlns:a16="http://schemas.microsoft.com/office/drawing/2014/main" id="{D63C8B4E-5120-4233-811F-628CF90F2E68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97" name="Textfeld 2996">
          <a:extLst>
            <a:ext uri="{FF2B5EF4-FFF2-40B4-BE49-F238E27FC236}">
              <a16:creationId xmlns:a16="http://schemas.microsoft.com/office/drawing/2014/main" id="{A14BA45F-759E-43AA-8AFA-B79C1843733B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98" name="Textfeld 2997">
          <a:extLst>
            <a:ext uri="{FF2B5EF4-FFF2-40B4-BE49-F238E27FC236}">
              <a16:creationId xmlns:a16="http://schemas.microsoft.com/office/drawing/2014/main" id="{7F5A1044-7073-44A0-9F22-1F9C4DEC758D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2999" name="Textfeld 2998">
          <a:extLst>
            <a:ext uri="{FF2B5EF4-FFF2-40B4-BE49-F238E27FC236}">
              <a16:creationId xmlns:a16="http://schemas.microsoft.com/office/drawing/2014/main" id="{58180EE5-9A51-421F-921D-1256EB157908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3000" name="Textfeld 2999">
          <a:extLst>
            <a:ext uri="{FF2B5EF4-FFF2-40B4-BE49-F238E27FC236}">
              <a16:creationId xmlns:a16="http://schemas.microsoft.com/office/drawing/2014/main" id="{FC266B97-C043-4460-8D75-6DBDE12293B6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3001" name="Textfeld 3000">
          <a:extLst>
            <a:ext uri="{FF2B5EF4-FFF2-40B4-BE49-F238E27FC236}">
              <a16:creationId xmlns:a16="http://schemas.microsoft.com/office/drawing/2014/main" id="{49C0E8BF-4AB4-43A7-A4EF-FED7AA6479C6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257</xdr:row>
      <xdr:rowOff>0</xdr:rowOff>
    </xdr:from>
    <xdr:ext cx="184731" cy="264560"/>
    <xdr:sp macro="" textlink="">
      <xdr:nvSpPr>
        <xdr:cNvPr id="3002" name="Textfeld 3001">
          <a:extLst>
            <a:ext uri="{FF2B5EF4-FFF2-40B4-BE49-F238E27FC236}">
              <a16:creationId xmlns:a16="http://schemas.microsoft.com/office/drawing/2014/main" id="{441802F6-9EB6-4420-A22F-3871A896DB5C}"/>
            </a:ext>
          </a:extLst>
        </xdr:cNvPr>
        <xdr:cNvSpPr txBox="1"/>
      </xdr:nvSpPr>
      <xdr:spPr>
        <a:xfrm>
          <a:off x="7498080" y="10280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03" name="Textfeld 3002">
          <a:extLst>
            <a:ext uri="{FF2B5EF4-FFF2-40B4-BE49-F238E27FC236}">
              <a16:creationId xmlns:a16="http://schemas.microsoft.com/office/drawing/2014/main" id="{EBB0C01A-4C9B-4D00-99F4-EEBB2449CD2D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04" name="Textfeld 3003">
          <a:extLst>
            <a:ext uri="{FF2B5EF4-FFF2-40B4-BE49-F238E27FC236}">
              <a16:creationId xmlns:a16="http://schemas.microsoft.com/office/drawing/2014/main" id="{B5F68DE5-07F4-42BC-8D67-89AEDFB37329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05" name="Textfeld 3004">
          <a:extLst>
            <a:ext uri="{FF2B5EF4-FFF2-40B4-BE49-F238E27FC236}">
              <a16:creationId xmlns:a16="http://schemas.microsoft.com/office/drawing/2014/main" id="{1AAC304D-1E32-47E2-9854-C61E4A999EAC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06" name="Textfeld 3005">
          <a:extLst>
            <a:ext uri="{FF2B5EF4-FFF2-40B4-BE49-F238E27FC236}">
              <a16:creationId xmlns:a16="http://schemas.microsoft.com/office/drawing/2014/main" id="{55261EBB-E144-4815-B069-44BC245D5BEA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07" name="Textfeld 3006">
          <a:extLst>
            <a:ext uri="{FF2B5EF4-FFF2-40B4-BE49-F238E27FC236}">
              <a16:creationId xmlns:a16="http://schemas.microsoft.com/office/drawing/2014/main" id="{CA75543A-9498-49D8-A71A-B6FE4E3388C7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08" name="Textfeld 3007">
          <a:extLst>
            <a:ext uri="{FF2B5EF4-FFF2-40B4-BE49-F238E27FC236}">
              <a16:creationId xmlns:a16="http://schemas.microsoft.com/office/drawing/2014/main" id="{BE566BC7-4C9F-4518-B4E7-C9BC01E9922E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09" name="Textfeld 3008">
          <a:extLst>
            <a:ext uri="{FF2B5EF4-FFF2-40B4-BE49-F238E27FC236}">
              <a16:creationId xmlns:a16="http://schemas.microsoft.com/office/drawing/2014/main" id="{F8336838-901E-4635-8941-931803D88839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10" name="Textfeld 3009">
          <a:extLst>
            <a:ext uri="{FF2B5EF4-FFF2-40B4-BE49-F238E27FC236}">
              <a16:creationId xmlns:a16="http://schemas.microsoft.com/office/drawing/2014/main" id="{8B9E9C66-EC1B-4B8F-9CE3-9F3FD03632B0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11" name="Textfeld 3010">
          <a:extLst>
            <a:ext uri="{FF2B5EF4-FFF2-40B4-BE49-F238E27FC236}">
              <a16:creationId xmlns:a16="http://schemas.microsoft.com/office/drawing/2014/main" id="{3BFFA6DC-62CE-44CC-9388-E4DE5DD8D0C0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12" name="Textfeld 3011">
          <a:extLst>
            <a:ext uri="{FF2B5EF4-FFF2-40B4-BE49-F238E27FC236}">
              <a16:creationId xmlns:a16="http://schemas.microsoft.com/office/drawing/2014/main" id="{6280A6FE-2295-4E5C-9DAC-1AB335EBB266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13" name="Textfeld 3012">
          <a:extLst>
            <a:ext uri="{FF2B5EF4-FFF2-40B4-BE49-F238E27FC236}">
              <a16:creationId xmlns:a16="http://schemas.microsoft.com/office/drawing/2014/main" id="{FEF52243-9D43-48B4-A366-1782576439EB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14" name="Textfeld 3013">
          <a:extLst>
            <a:ext uri="{FF2B5EF4-FFF2-40B4-BE49-F238E27FC236}">
              <a16:creationId xmlns:a16="http://schemas.microsoft.com/office/drawing/2014/main" id="{0F50E066-2882-4ECB-ACE6-973D8433A0DF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15" name="Textfeld 3014">
          <a:extLst>
            <a:ext uri="{FF2B5EF4-FFF2-40B4-BE49-F238E27FC236}">
              <a16:creationId xmlns:a16="http://schemas.microsoft.com/office/drawing/2014/main" id="{9208292E-B751-446F-80AC-D261AB5F2B49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16" name="Textfeld 3015">
          <a:extLst>
            <a:ext uri="{FF2B5EF4-FFF2-40B4-BE49-F238E27FC236}">
              <a16:creationId xmlns:a16="http://schemas.microsoft.com/office/drawing/2014/main" id="{7F1A8EBE-5F05-40D1-8411-79844397485E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17" name="Textfeld 3016">
          <a:extLst>
            <a:ext uri="{FF2B5EF4-FFF2-40B4-BE49-F238E27FC236}">
              <a16:creationId xmlns:a16="http://schemas.microsoft.com/office/drawing/2014/main" id="{D8A332AF-0299-4D8C-B386-D93CFC7D4070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18" name="Textfeld 3017">
          <a:extLst>
            <a:ext uri="{FF2B5EF4-FFF2-40B4-BE49-F238E27FC236}">
              <a16:creationId xmlns:a16="http://schemas.microsoft.com/office/drawing/2014/main" id="{07A47963-301C-4CD3-8EDF-0C2C3DC62D0F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19" name="Textfeld 3018">
          <a:extLst>
            <a:ext uri="{FF2B5EF4-FFF2-40B4-BE49-F238E27FC236}">
              <a16:creationId xmlns:a16="http://schemas.microsoft.com/office/drawing/2014/main" id="{AC65F2B7-7283-41F6-BC33-EE2301BDD356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20" name="Textfeld 3019">
          <a:extLst>
            <a:ext uri="{FF2B5EF4-FFF2-40B4-BE49-F238E27FC236}">
              <a16:creationId xmlns:a16="http://schemas.microsoft.com/office/drawing/2014/main" id="{55013B9C-31D6-4D9A-B37A-CAB0CBCAEB80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21" name="Textfeld 3020">
          <a:extLst>
            <a:ext uri="{FF2B5EF4-FFF2-40B4-BE49-F238E27FC236}">
              <a16:creationId xmlns:a16="http://schemas.microsoft.com/office/drawing/2014/main" id="{2F0D2B45-898B-4A38-9229-F0B99A094017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22" name="Textfeld 3021">
          <a:extLst>
            <a:ext uri="{FF2B5EF4-FFF2-40B4-BE49-F238E27FC236}">
              <a16:creationId xmlns:a16="http://schemas.microsoft.com/office/drawing/2014/main" id="{4474BD4D-62D0-4817-B887-F9A476A33994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23" name="Textfeld 3022">
          <a:extLst>
            <a:ext uri="{FF2B5EF4-FFF2-40B4-BE49-F238E27FC236}">
              <a16:creationId xmlns:a16="http://schemas.microsoft.com/office/drawing/2014/main" id="{CB52BA9A-2712-4DA1-A000-D13DE8E78A85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24" name="Textfeld 3023">
          <a:extLst>
            <a:ext uri="{FF2B5EF4-FFF2-40B4-BE49-F238E27FC236}">
              <a16:creationId xmlns:a16="http://schemas.microsoft.com/office/drawing/2014/main" id="{0456FDFC-F1FF-4CB3-B825-2429A135DE62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25" name="Textfeld 3024">
          <a:extLst>
            <a:ext uri="{FF2B5EF4-FFF2-40B4-BE49-F238E27FC236}">
              <a16:creationId xmlns:a16="http://schemas.microsoft.com/office/drawing/2014/main" id="{2E1482F4-BA1E-4A3B-A516-FFF999FBA583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26" name="Textfeld 3025">
          <a:extLst>
            <a:ext uri="{FF2B5EF4-FFF2-40B4-BE49-F238E27FC236}">
              <a16:creationId xmlns:a16="http://schemas.microsoft.com/office/drawing/2014/main" id="{3A88FF96-7A01-456C-A9E9-385DEF5D7129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27" name="Textfeld 3026">
          <a:extLst>
            <a:ext uri="{FF2B5EF4-FFF2-40B4-BE49-F238E27FC236}">
              <a16:creationId xmlns:a16="http://schemas.microsoft.com/office/drawing/2014/main" id="{F1E49F13-455F-4511-895D-6445A567AF9A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28" name="Textfeld 3027">
          <a:extLst>
            <a:ext uri="{FF2B5EF4-FFF2-40B4-BE49-F238E27FC236}">
              <a16:creationId xmlns:a16="http://schemas.microsoft.com/office/drawing/2014/main" id="{736FC18C-EFEB-40BA-BC15-AA4453F61700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29" name="Textfeld 3028">
          <a:extLst>
            <a:ext uri="{FF2B5EF4-FFF2-40B4-BE49-F238E27FC236}">
              <a16:creationId xmlns:a16="http://schemas.microsoft.com/office/drawing/2014/main" id="{E18D82E8-499B-4895-91C1-61B605832DDD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30" name="Textfeld 3029">
          <a:extLst>
            <a:ext uri="{FF2B5EF4-FFF2-40B4-BE49-F238E27FC236}">
              <a16:creationId xmlns:a16="http://schemas.microsoft.com/office/drawing/2014/main" id="{34B0662F-CAD4-4B2E-B9CE-D90649D72015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31" name="Textfeld 3030">
          <a:extLst>
            <a:ext uri="{FF2B5EF4-FFF2-40B4-BE49-F238E27FC236}">
              <a16:creationId xmlns:a16="http://schemas.microsoft.com/office/drawing/2014/main" id="{1F6EDCB4-6A75-4047-8293-8EEF7786BD0E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32" name="Textfeld 3031">
          <a:extLst>
            <a:ext uri="{FF2B5EF4-FFF2-40B4-BE49-F238E27FC236}">
              <a16:creationId xmlns:a16="http://schemas.microsoft.com/office/drawing/2014/main" id="{E501C479-AC18-4C6E-A175-10545AD78BDE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33" name="Textfeld 3032">
          <a:extLst>
            <a:ext uri="{FF2B5EF4-FFF2-40B4-BE49-F238E27FC236}">
              <a16:creationId xmlns:a16="http://schemas.microsoft.com/office/drawing/2014/main" id="{E66FF345-A43D-4E30-B94F-7927F2EBCC36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34" name="Textfeld 3033">
          <a:extLst>
            <a:ext uri="{FF2B5EF4-FFF2-40B4-BE49-F238E27FC236}">
              <a16:creationId xmlns:a16="http://schemas.microsoft.com/office/drawing/2014/main" id="{66001F19-3F30-4D5B-B27A-EBDDB581E6B2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35" name="Textfeld 3034">
          <a:extLst>
            <a:ext uri="{FF2B5EF4-FFF2-40B4-BE49-F238E27FC236}">
              <a16:creationId xmlns:a16="http://schemas.microsoft.com/office/drawing/2014/main" id="{8D604E4E-BBAD-4261-9D62-0C9B2C89B361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36" name="Textfeld 3035">
          <a:extLst>
            <a:ext uri="{FF2B5EF4-FFF2-40B4-BE49-F238E27FC236}">
              <a16:creationId xmlns:a16="http://schemas.microsoft.com/office/drawing/2014/main" id="{1C89A365-D23E-4C0B-90B1-C9EBEF36518B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37" name="Textfeld 3036">
          <a:extLst>
            <a:ext uri="{FF2B5EF4-FFF2-40B4-BE49-F238E27FC236}">
              <a16:creationId xmlns:a16="http://schemas.microsoft.com/office/drawing/2014/main" id="{4E237806-6D6B-4512-A93C-CDD29920C0B9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38" name="Textfeld 3037">
          <a:extLst>
            <a:ext uri="{FF2B5EF4-FFF2-40B4-BE49-F238E27FC236}">
              <a16:creationId xmlns:a16="http://schemas.microsoft.com/office/drawing/2014/main" id="{33521B70-0A5C-46FA-BFD3-FC548D23C1BD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39" name="Textfeld 3038">
          <a:extLst>
            <a:ext uri="{FF2B5EF4-FFF2-40B4-BE49-F238E27FC236}">
              <a16:creationId xmlns:a16="http://schemas.microsoft.com/office/drawing/2014/main" id="{E1D74728-D550-432E-B75D-D096045EC07B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40" name="Textfeld 3039">
          <a:extLst>
            <a:ext uri="{FF2B5EF4-FFF2-40B4-BE49-F238E27FC236}">
              <a16:creationId xmlns:a16="http://schemas.microsoft.com/office/drawing/2014/main" id="{C414C794-25DC-4644-94CB-9445E23AAE61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41" name="Textfeld 3040">
          <a:extLst>
            <a:ext uri="{FF2B5EF4-FFF2-40B4-BE49-F238E27FC236}">
              <a16:creationId xmlns:a16="http://schemas.microsoft.com/office/drawing/2014/main" id="{F7D72952-EA0D-467C-9304-F236CEA12F96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42" name="Textfeld 3041">
          <a:extLst>
            <a:ext uri="{FF2B5EF4-FFF2-40B4-BE49-F238E27FC236}">
              <a16:creationId xmlns:a16="http://schemas.microsoft.com/office/drawing/2014/main" id="{9482B31B-8282-4E0E-BC32-3949BD4AF59C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43" name="Textfeld 3042">
          <a:extLst>
            <a:ext uri="{FF2B5EF4-FFF2-40B4-BE49-F238E27FC236}">
              <a16:creationId xmlns:a16="http://schemas.microsoft.com/office/drawing/2014/main" id="{2B9AE213-1150-4F2F-953A-5FA6A53474B5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44" name="Textfeld 3043">
          <a:extLst>
            <a:ext uri="{FF2B5EF4-FFF2-40B4-BE49-F238E27FC236}">
              <a16:creationId xmlns:a16="http://schemas.microsoft.com/office/drawing/2014/main" id="{36F72238-FDD2-4D5D-A9AA-B87F51B9FAEB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45" name="Textfeld 3044">
          <a:extLst>
            <a:ext uri="{FF2B5EF4-FFF2-40B4-BE49-F238E27FC236}">
              <a16:creationId xmlns:a16="http://schemas.microsoft.com/office/drawing/2014/main" id="{0955FE45-C5D9-4BE5-96FE-27DF658C761B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46" name="Textfeld 3045">
          <a:extLst>
            <a:ext uri="{FF2B5EF4-FFF2-40B4-BE49-F238E27FC236}">
              <a16:creationId xmlns:a16="http://schemas.microsoft.com/office/drawing/2014/main" id="{27E16E69-88A4-4606-8452-3CE29940C408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47" name="Textfeld 3046">
          <a:extLst>
            <a:ext uri="{FF2B5EF4-FFF2-40B4-BE49-F238E27FC236}">
              <a16:creationId xmlns:a16="http://schemas.microsoft.com/office/drawing/2014/main" id="{84CA9A8C-611B-485E-A98F-2751A4B6569B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48" name="Textfeld 3047">
          <a:extLst>
            <a:ext uri="{FF2B5EF4-FFF2-40B4-BE49-F238E27FC236}">
              <a16:creationId xmlns:a16="http://schemas.microsoft.com/office/drawing/2014/main" id="{43100886-06FA-470F-A41C-F2C8FCA3B88C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49" name="Textfeld 3048">
          <a:extLst>
            <a:ext uri="{FF2B5EF4-FFF2-40B4-BE49-F238E27FC236}">
              <a16:creationId xmlns:a16="http://schemas.microsoft.com/office/drawing/2014/main" id="{FAF12F56-DA49-4BDE-B537-2C57EF1A3074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50" name="Textfeld 3049">
          <a:extLst>
            <a:ext uri="{FF2B5EF4-FFF2-40B4-BE49-F238E27FC236}">
              <a16:creationId xmlns:a16="http://schemas.microsoft.com/office/drawing/2014/main" id="{69F6CE5E-B970-4B2E-B08C-D70BB2182FFE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51" name="Textfeld 3050">
          <a:extLst>
            <a:ext uri="{FF2B5EF4-FFF2-40B4-BE49-F238E27FC236}">
              <a16:creationId xmlns:a16="http://schemas.microsoft.com/office/drawing/2014/main" id="{95DEE82F-DA51-41E1-B872-392D58EF5D1E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52" name="Textfeld 3051">
          <a:extLst>
            <a:ext uri="{FF2B5EF4-FFF2-40B4-BE49-F238E27FC236}">
              <a16:creationId xmlns:a16="http://schemas.microsoft.com/office/drawing/2014/main" id="{3EA91742-62A7-406C-BE70-85597C3C379A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53" name="Textfeld 3052">
          <a:extLst>
            <a:ext uri="{FF2B5EF4-FFF2-40B4-BE49-F238E27FC236}">
              <a16:creationId xmlns:a16="http://schemas.microsoft.com/office/drawing/2014/main" id="{6191148C-5614-451B-AA57-D09415A7060B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54" name="Textfeld 3053">
          <a:extLst>
            <a:ext uri="{FF2B5EF4-FFF2-40B4-BE49-F238E27FC236}">
              <a16:creationId xmlns:a16="http://schemas.microsoft.com/office/drawing/2014/main" id="{BF8729D4-A92C-4AEC-9F95-5C186431BEB5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55" name="Textfeld 3054">
          <a:extLst>
            <a:ext uri="{FF2B5EF4-FFF2-40B4-BE49-F238E27FC236}">
              <a16:creationId xmlns:a16="http://schemas.microsoft.com/office/drawing/2014/main" id="{2A6A3CEA-026F-48E1-9100-0E6A8E9581E9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56" name="Textfeld 3055">
          <a:extLst>
            <a:ext uri="{FF2B5EF4-FFF2-40B4-BE49-F238E27FC236}">
              <a16:creationId xmlns:a16="http://schemas.microsoft.com/office/drawing/2014/main" id="{20CEF19B-41F1-4ED2-92F2-BD6AE22E9B8C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57" name="Textfeld 3056">
          <a:extLst>
            <a:ext uri="{FF2B5EF4-FFF2-40B4-BE49-F238E27FC236}">
              <a16:creationId xmlns:a16="http://schemas.microsoft.com/office/drawing/2014/main" id="{D9E18ECD-166F-44FE-B111-EABF8A255370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58" name="Textfeld 3057">
          <a:extLst>
            <a:ext uri="{FF2B5EF4-FFF2-40B4-BE49-F238E27FC236}">
              <a16:creationId xmlns:a16="http://schemas.microsoft.com/office/drawing/2014/main" id="{29107275-5569-4CDE-8769-60F0A3E6137B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59" name="Textfeld 3058">
          <a:extLst>
            <a:ext uri="{FF2B5EF4-FFF2-40B4-BE49-F238E27FC236}">
              <a16:creationId xmlns:a16="http://schemas.microsoft.com/office/drawing/2014/main" id="{55D8DA09-7873-482D-B32F-F6A274235338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60" name="Textfeld 3059">
          <a:extLst>
            <a:ext uri="{FF2B5EF4-FFF2-40B4-BE49-F238E27FC236}">
              <a16:creationId xmlns:a16="http://schemas.microsoft.com/office/drawing/2014/main" id="{A82D6BDF-9246-4CB8-95AB-99FECF91107E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61" name="Textfeld 3060">
          <a:extLst>
            <a:ext uri="{FF2B5EF4-FFF2-40B4-BE49-F238E27FC236}">
              <a16:creationId xmlns:a16="http://schemas.microsoft.com/office/drawing/2014/main" id="{D63C8B4E-5120-4233-811F-628CF90F2E68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62" name="Textfeld 3061">
          <a:extLst>
            <a:ext uri="{FF2B5EF4-FFF2-40B4-BE49-F238E27FC236}">
              <a16:creationId xmlns:a16="http://schemas.microsoft.com/office/drawing/2014/main" id="{A14BA45F-759E-43AA-8AFA-B79C1843733B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63" name="Textfeld 3062">
          <a:extLst>
            <a:ext uri="{FF2B5EF4-FFF2-40B4-BE49-F238E27FC236}">
              <a16:creationId xmlns:a16="http://schemas.microsoft.com/office/drawing/2014/main" id="{7F5A1044-7073-44A0-9F22-1F9C4DEC758D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64" name="Textfeld 3063">
          <a:extLst>
            <a:ext uri="{FF2B5EF4-FFF2-40B4-BE49-F238E27FC236}">
              <a16:creationId xmlns:a16="http://schemas.microsoft.com/office/drawing/2014/main" id="{58180EE5-9A51-421F-921D-1256EB157908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65" name="Textfeld 3064">
          <a:extLst>
            <a:ext uri="{FF2B5EF4-FFF2-40B4-BE49-F238E27FC236}">
              <a16:creationId xmlns:a16="http://schemas.microsoft.com/office/drawing/2014/main" id="{FC266B97-C043-4460-8D75-6DBDE12293B6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66" name="Textfeld 3065">
          <a:extLst>
            <a:ext uri="{FF2B5EF4-FFF2-40B4-BE49-F238E27FC236}">
              <a16:creationId xmlns:a16="http://schemas.microsoft.com/office/drawing/2014/main" id="{49C0E8BF-4AB4-43A7-A4EF-FED7AA6479C6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258</xdr:row>
      <xdr:rowOff>0</xdr:rowOff>
    </xdr:from>
    <xdr:ext cx="184731" cy="264560"/>
    <xdr:sp macro="" textlink="">
      <xdr:nvSpPr>
        <xdr:cNvPr id="3067" name="Textfeld 3066">
          <a:extLst>
            <a:ext uri="{FF2B5EF4-FFF2-40B4-BE49-F238E27FC236}">
              <a16:creationId xmlns:a16="http://schemas.microsoft.com/office/drawing/2014/main" id="{441802F6-9EB6-4420-A22F-3871A896DB5C}"/>
            </a:ext>
          </a:extLst>
        </xdr:cNvPr>
        <xdr:cNvSpPr txBox="1"/>
      </xdr:nvSpPr>
      <xdr:spPr>
        <a:xfrm>
          <a:off x="7511143" y="76711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068" name="Textfeld 3067">
          <a:extLst>
            <a:ext uri="{FF2B5EF4-FFF2-40B4-BE49-F238E27FC236}">
              <a16:creationId xmlns:a16="http://schemas.microsoft.com/office/drawing/2014/main" id="{1C394B50-DA57-44D9-958C-94CCCD87AD2A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069" name="Textfeld 3068">
          <a:extLst>
            <a:ext uri="{FF2B5EF4-FFF2-40B4-BE49-F238E27FC236}">
              <a16:creationId xmlns:a16="http://schemas.microsoft.com/office/drawing/2014/main" id="{4C1A0C24-75D7-47E0-BF05-A104E536C74A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070" name="Textfeld 3069">
          <a:extLst>
            <a:ext uri="{FF2B5EF4-FFF2-40B4-BE49-F238E27FC236}">
              <a16:creationId xmlns:a16="http://schemas.microsoft.com/office/drawing/2014/main" id="{15155E82-9613-4BA2-97CB-FEC6C7B1F3B7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071" name="Textfeld 3070">
          <a:extLst>
            <a:ext uri="{FF2B5EF4-FFF2-40B4-BE49-F238E27FC236}">
              <a16:creationId xmlns:a16="http://schemas.microsoft.com/office/drawing/2014/main" id="{BA162997-0F50-4A2E-A571-873E8FC58DB8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072" name="Textfeld 3071">
          <a:extLst>
            <a:ext uri="{FF2B5EF4-FFF2-40B4-BE49-F238E27FC236}">
              <a16:creationId xmlns:a16="http://schemas.microsoft.com/office/drawing/2014/main" id="{BE87885A-86B2-44CF-93A2-0FE31520EB80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073" name="Textfeld 3072">
          <a:extLst>
            <a:ext uri="{FF2B5EF4-FFF2-40B4-BE49-F238E27FC236}">
              <a16:creationId xmlns:a16="http://schemas.microsoft.com/office/drawing/2014/main" id="{8C6A9129-F5B8-4D0D-AA71-8FA6D091C498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074" name="Textfeld 3073">
          <a:extLst>
            <a:ext uri="{FF2B5EF4-FFF2-40B4-BE49-F238E27FC236}">
              <a16:creationId xmlns:a16="http://schemas.microsoft.com/office/drawing/2014/main" id="{D97B2940-CFEC-47B2-8CEA-59BF08EAA0CB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075" name="Textfeld 3074">
          <a:extLst>
            <a:ext uri="{FF2B5EF4-FFF2-40B4-BE49-F238E27FC236}">
              <a16:creationId xmlns:a16="http://schemas.microsoft.com/office/drawing/2014/main" id="{387D67E7-9601-411E-8245-A68FE1643059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076" name="Textfeld 3075">
          <a:extLst>
            <a:ext uri="{FF2B5EF4-FFF2-40B4-BE49-F238E27FC236}">
              <a16:creationId xmlns:a16="http://schemas.microsoft.com/office/drawing/2014/main" id="{34616E40-7F28-4ECE-9F42-9E1CB62A70AE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077" name="Textfeld 3076">
          <a:extLst>
            <a:ext uri="{FF2B5EF4-FFF2-40B4-BE49-F238E27FC236}">
              <a16:creationId xmlns:a16="http://schemas.microsoft.com/office/drawing/2014/main" id="{47622D44-2C70-4345-AD59-2C1F8EC2B6C6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078" name="Textfeld 3077">
          <a:extLst>
            <a:ext uri="{FF2B5EF4-FFF2-40B4-BE49-F238E27FC236}">
              <a16:creationId xmlns:a16="http://schemas.microsoft.com/office/drawing/2014/main" id="{A068B1FC-C635-497E-911B-BD8146631E0B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079" name="Textfeld 3078">
          <a:extLst>
            <a:ext uri="{FF2B5EF4-FFF2-40B4-BE49-F238E27FC236}">
              <a16:creationId xmlns:a16="http://schemas.microsoft.com/office/drawing/2014/main" id="{14BB41E0-B4B3-4026-906B-A5FDAA342674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080" name="Textfeld 3079">
          <a:extLst>
            <a:ext uri="{FF2B5EF4-FFF2-40B4-BE49-F238E27FC236}">
              <a16:creationId xmlns:a16="http://schemas.microsoft.com/office/drawing/2014/main" id="{C2E95220-E05D-4059-889C-A23F6A3CFF31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081" name="Textfeld 3080">
          <a:extLst>
            <a:ext uri="{FF2B5EF4-FFF2-40B4-BE49-F238E27FC236}">
              <a16:creationId xmlns:a16="http://schemas.microsoft.com/office/drawing/2014/main" id="{6C718DA9-F87D-43D8-B71A-2E77B0A297C9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082" name="Textfeld 3081">
          <a:extLst>
            <a:ext uri="{FF2B5EF4-FFF2-40B4-BE49-F238E27FC236}">
              <a16:creationId xmlns:a16="http://schemas.microsoft.com/office/drawing/2014/main" id="{F52EB69A-0978-4D0B-966B-8A93E203C6C7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083" name="Textfeld 3082">
          <a:extLst>
            <a:ext uri="{FF2B5EF4-FFF2-40B4-BE49-F238E27FC236}">
              <a16:creationId xmlns:a16="http://schemas.microsoft.com/office/drawing/2014/main" id="{783E70D8-DFC3-4FB8-B3DF-A325943399F1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084" name="Textfeld 3083">
          <a:extLst>
            <a:ext uri="{FF2B5EF4-FFF2-40B4-BE49-F238E27FC236}">
              <a16:creationId xmlns:a16="http://schemas.microsoft.com/office/drawing/2014/main" id="{30D15F87-37F3-4D9E-B952-3A211D11C987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085" name="Textfeld 3084">
          <a:extLst>
            <a:ext uri="{FF2B5EF4-FFF2-40B4-BE49-F238E27FC236}">
              <a16:creationId xmlns:a16="http://schemas.microsoft.com/office/drawing/2014/main" id="{CBE9F46F-1817-4201-8A08-4C9E270993F3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086" name="Textfeld 3085">
          <a:extLst>
            <a:ext uri="{FF2B5EF4-FFF2-40B4-BE49-F238E27FC236}">
              <a16:creationId xmlns:a16="http://schemas.microsoft.com/office/drawing/2014/main" id="{684959EF-B33B-4103-8591-C50D78850F62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087" name="Textfeld 3086">
          <a:extLst>
            <a:ext uri="{FF2B5EF4-FFF2-40B4-BE49-F238E27FC236}">
              <a16:creationId xmlns:a16="http://schemas.microsoft.com/office/drawing/2014/main" id="{91ADBB2B-FCEA-4C4E-8145-3182FEABF6B8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088" name="Textfeld 3087">
          <a:extLst>
            <a:ext uri="{FF2B5EF4-FFF2-40B4-BE49-F238E27FC236}">
              <a16:creationId xmlns:a16="http://schemas.microsoft.com/office/drawing/2014/main" id="{9273BBC9-48D3-400D-98B5-4625A6A0FFB5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089" name="Textfeld 3088">
          <a:extLst>
            <a:ext uri="{FF2B5EF4-FFF2-40B4-BE49-F238E27FC236}">
              <a16:creationId xmlns:a16="http://schemas.microsoft.com/office/drawing/2014/main" id="{E9FF9E6E-F088-4406-94CD-198FA3D6ABA1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090" name="Textfeld 3089">
          <a:extLst>
            <a:ext uri="{FF2B5EF4-FFF2-40B4-BE49-F238E27FC236}">
              <a16:creationId xmlns:a16="http://schemas.microsoft.com/office/drawing/2014/main" id="{22D69473-8CCD-419B-B11B-AA18FEAE5DD0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091" name="Textfeld 3090">
          <a:extLst>
            <a:ext uri="{FF2B5EF4-FFF2-40B4-BE49-F238E27FC236}">
              <a16:creationId xmlns:a16="http://schemas.microsoft.com/office/drawing/2014/main" id="{02559CC8-3228-4F6B-8F1F-EF902A36527E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092" name="Textfeld 3091">
          <a:extLst>
            <a:ext uri="{FF2B5EF4-FFF2-40B4-BE49-F238E27FC236}">
              <a16:creationId xmlns:a16="http://schemas.microsoft.com/office/drawing/2014/main" id="{6220336C-A438-4A58-96A0-CD17D38B1EB7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093" name="Textfeld 3092">
          <a:extLst>
            <a:ext uri="{FF2B5EF4-FFF2-40B4-BE49-F238E27FC236}">
              <a16:creationId xmlns:a16="http://schemas.microsoft.com/office/drawing/2014/main" id="{DD633447-8921-468A-8762-E6AA1955F446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094" name="Textfeld 3093">
          <a:extLst>
            <a:ext uri="{FF2B5EF4-FFF2-40B4-BE49-F238E27FC236}">
              <a16:creationId xmlns:a16="http://schemas.microsoft.com/office/drawing/2014/main" id="{014B262D-6CB9-4D8A-847A-591A8C4060CE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095" name="Textfeld 3094">
          <a:extLst>
            <a:ext uri="{FF2B5EF4-FFF2-40B4-BE49-F238E27FC236}">
              <a16:creationId xmlns:a16="http://schemas.microsoft.com/office/drawing/2014/main" id="{A1DFC6B5-EC53-445C-93FF-8735C822F0E7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096" name="Textfeld 3095">
          <a:extLst>
            <a:ext uri="{FF2B5EF4-FFF2-40B4-BE49-F238E27FC236}">
              <a16:creationId xmlns:a16="http://schemas.microsoft.com/office/drawing/2014/main" id="{6D0AB359-F1DF-44DE-8AAC-4854F5102D34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097" name="Textfeld 3096">
          <a:extLst>
            <a:ext uri="{FF2B5EF4-FFF2-40B4-BE49-F238E27FC236}">
              <a16:creationId xmlns:a16="http://schemas.microsoft.com/office/drawing/2014/main" id="{BBA8026E-FB3A-4F86-BFA8-2801DF5E3F85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098" name="Textfeld 3097">
          <a:extLst>
            <a:ext uri="{FF2B5EF4-FFF2-40B4-BE49-F238E27FC236}">
              <a16:creationId xmlns:a16="http://schemas.microsoft.com/office/drawing/2014/main" id="{661E3C0E-C0FA-4AF0-9DF9-4D3930A8977C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099" name="Textfeld 3098">
          <a:extLst>
            <a:ext uri="{FF2B5EF4-FFF2-40B4-BE49-F238E27FC236}">
              <a16:creationId xmlns:a16="http://schemas.microsoft.com/office/drawing/2014/main" id="{775366D5-C550-4D59-A445-C1C2C8CA5F4C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00" name="Textfeld 3099">
          <a:extLst>
            <a:ext uri="{FF2B5EF4-FFF2-40B4-BE49-F238E27FC236}">
              <a16:creationId xmlns:a16="http://schemas.microsoft.com/office/drawing/2014/main" id="{F586AEA3-AFD9-486E-8B7B-5033F02D4337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01" name="Textfeld 3100">
          <a:extLst>
            <a:ext uri="{FF2B5EF4-FFF2-40B4-BE49-F238E27FC236}">
              <a16:creationId xmlns:a16="http://schemas.microsoft.com/office/drawing/2014/main" id="{755893BC-9FD3-4A25-8EF8-36EB2AA228AB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02" name="Textfeld 3101">
          <a:extLst>
            <a:ext uri="{FF2B5EF4-FFF2-40B4-BE49-F238E27FC236}">
              <a16:creationId xmlns:a16="http://schemas.microsoft.com/office/drawing/2014/main" id="{19F99C1C-650A-44AA-9499-41CE61A5AADE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103" name="Textfeld 3102">
          <a:extLst>
            <a:ext uri="{FF2B5EF4-FFF2-40B4-BE49-F238E27FC236}">
              <a16:creationId xmlns:a16="http://schemas.microsoft.com/office/drawing/2014/main" id="{170788AB-9E39-4766-86A3-0BC0AA1599C6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104" name="Textfeld 3103">
          <a:extLst>
            <a:ext uri="{FF2B5EF4-FFF2-40B4-BE49-F238E27FC236}">
              <a16:creationId xmlns:a16="http://schemas.microsoft.com/office/drawing/2014/main" id="{4293C5AF-7784-4AB6-BCCA-63CFC16F4400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105" name="Textfeld 3104">
          <a:extLst>
            <a:ext uri="{FF2B5EF4-FFF2-40B4-BE49-F238E27FC236}">
              <a16:creationId xmlns:a16="http://schemas.microsoft.com/office/drawing/2014/main" id="{EB07D8EB-6BA6-4C46-8DCB-E8AC63D9D91E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106" name="Textfeld 3105">
          <a:extLst>
            <a:ext uri="{FF2B5EF4-FFF2-40B4-BE49-F238E27FC236}">
              <a16:creationId xmlns:a16="http://schemas.microsoft.com/office/drawing/2014/main" id="{0A580042-BF00-4D27-80E5-C9CD47B64EBB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107" name="Textfeld 3106">
          <a:extLst>
            <a:ext uri="{FF2B5EF4-FFF2-40B4-BE49-F238E27FC236}">
              <a16:creationId xmlns:a16="http://schemas.microsoft.com/office/drawing/2014/main" id="{03B39001-22CE-4FA3-86D1-923E20ABBBCE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108" name="Textfeld 3107">
          <a:extLst>
            <a:ext uri="{FF2B5EF4-FFF2-40B4-BE49-F238E27FC236}">
              <a16:creationId xmlns:a16="http://schemas.microsoft.com/office/drawing/2014/main" id="{044862F6-E6CA-489D-AEA3-AA56D3D9A0FA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109" name="Textfeld 3108">
          <a:extLst>
            <a:ext uri="{FF2B5EF4-FFF2-40B4-BE49-F238E27FC236}">
              <a16:creationId xmlns:a16="http://schemas.microsoft.com/office/drawing/2014/main" id="{F77D4542-03C3-4EC3-B673-3A3C9AD6614D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110" name="Textfeld 3109">
          <a:extLst>
            <a:ext uri="{FF2B5EF4-FFF2-40B4-BE49-F238E27FC236}">
              <a16:creationId xmlns:a16="http://schemas.microsoft.com/office/drawing/2014/main" id="{37F6B0E7-3A92-44CD-80DC-99B58E7224EB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111" name="Textfeld 3110">
          <a:extLst>
            <a:ext uri="{FF2B5EF4-FFF2-40B4-BE49-F238E27FC236}">
              <a16:creationId xmlns:a16="http://schemas.microsoft.com/office/drawing/2014/main" id="{5C7B8BE6-1C7F-43C8-9436-51B060D56F4E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112" name="Textfeld 3111">
          <a:extLst>
            <a:ext uri="{FF2B5EF4-FFF2-40B4-BE49-F238E27FC236}">
              <a16:creationId xmlns:a16="http://schemas.microsoft.com/office/drawing/2014/main" id="{A90AE095-488F-432D-844B-08CFF0029312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13" name="Textfeld 3112">
          <a:extLst>
            <a:ext uri="{FF2B5EF4-FFF2-40B4-BE49-F238E27FC236}">
              <a16:creationId xmlns:a16="http://schemas.microsoft.com/office/drawing/2014/main" id="{3A75210A-FA7F-44C9-9AB7-66A371976151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14" name="Textfeld 3113">
          <a:extLst>
            <a:ext uri="{FF2B5EF4-FFF2-40B4-BE49-F238E27FC236}">
              <a16:creationId xmlns:a16="http://schemas.microsoft.com/office/drawing/2014/main" id="{07A7C080-6A6C-4BD3-A5AD-3FEE872AC923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15" name="Textfeld 3114">
          <a:extLst>
            <a:ext uri="{FF2B5EF4-FFF2-40B4-BE49-F238E27FC236}">
              <a16:creationId xmlns:a16="http://schemas.microsoft.com/office/drawing/2014/main" id="{7A8F612C-79C1-4ABB-9504-5142F2750E2B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16" name="Textfeld 3115">
          <a:extLst>
            <a:ext uri="{FF2B5EF4-FFF2-40B4-BE49-F238E27FC236}">
              <a16:creationId xmlns:a16="http://schemas.microsoft.com/office/drawing/2014/main" id="{F3570F66-481A-43AD-8BF7-D8D7510A671B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17" name="Textfeld 3116">
          <a:extLst>
            <a:ext uri="{FF2B5EF4-FFF2-40B4-BE49-F238E27FC236}">
              <a16:creationId xmlns:a16="http://schemas.microsoft.com/office/drawing/2014/main" id="{C051690F-7DAE-48DC-8E6D-DE2CAFE4C329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18" name="Textfeld 3117">
          <a:extLst>
            <a:ext uri="{FF2B5EF4-FFF2-40B4-BE49-F238E27FC236}">
              <a16:creationId xmlns:a16="http://schemas.microsoft.com/office/drawing/2014/main" id="{DB31BBC0-B69F-48C0-8414-705DCD75137B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19" name="Textfeld 3118">
          <a:extLst>
            <a:ext uri="{FF2B5EF4-FFF2-40B4-BE49-F238E27FC236}">
              <a16:creationId xmlns:a16="http://schemas.microsoft.com/office/drawing/2014/main" id="{7B73DF9A-37CD-4CA6-B64D-CF2937B54744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20" name="Textfeld 3119">
          <a:extLst>
            <a:ext uri="{FF2B5EF4-FFF2-40B4-BE49-F238E27FC236}">
              <a16:creationId xmlns:a16="http://schemas.microsoft.com/office/drawing/2014/main" id="{ED75A536-29C1-4415-B526-A44AF1CA0A8A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21" name="Textfeld 3120">
          <a:extLst>
            <a:ext uri="{FF2B5EF4-FFF2-40B4-BE49-F238E27FC236}">
              <a16:creationId xmlns:a16="http://schemas.microsoft.com/office/drawing/2014/main" id="{9981BCDB-3129-4486-BC0E-E352222BAFEA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22" name="Textfeld 3121">
          <a:extLst>
            <a:ext uri="{FF2B5EF4-FFF2-40B4-BE49-F238E27FC236}">
              <a16:creationId xmlns:a16="http://schemas.microsoft.com/office/drawing/2014/main" id="{40CDE86D-4020-4854-87D8-64F6EF5988BD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23" name="Textfeld 3122">
          <a:extLst>
            <a:ext uri="{FF2B5EF4-FFF2-40B4-BE49-F238E27FC236}">
              <a16:creationId xmlns:a16="http://schemas.microsoft.com/office/drawing/2014/main" id="{295016A9-5CF6-4655-BA7C-2D11C1DC5A3C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24" name="Textfeld 3123">
          <a:extLst>
            <a:ext uri="{FF2B5EF4-FFF2-40B4-BE49-F238E27FC236}">
              <a16:creationId xmlns:a16="http://schemas.microsoft.com/office/drawing/2014/main" id="{D83958EA-996B-42DA-B266-A81D68587F0B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25" name="Textfeld 3124">
          <a:extLst>
            <a:ext uri="{FF2B5EF4-FFF2-40B4-BE49-F238E27FC236}">
              <a16:creationId xmlns:a16="http://schemas.microsoft.com/office/drawing/2014/main" id="{A95B6111-53A6-46E4-B0D1-B739497DDD8E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26" name="Textfeld 3125">
          <a:extLst>
            <a:ext uri="{FF2B5EF4-FFF2-40B4-BE49-F238E27FC236}">
              <a16:creationId xmlns:a16="http://schemas.microsoft.com/office/drawing/2014/main" id="{EE387CA5-2355-48B6-8508-92A318AF3DA2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27" name="Textfeld 3126">
          <a:extLst>
            <a:ext uri="{FF2B5EF4-FFF2-40B4-BE49-F238E27FC236}">
              <a16:creationId xmlns:a16="http://schemas.microsoft.com/office/drawing/2014/main" id="{ACCF452E-3849-4338-ABAE-D073773C8B96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28" name="Textfeld 3127">
          <a:extLst>
            <a:ext uri="{FF2B5EF4-FFF2-40B4-BE49-F238E27FC236}">
              <a16:creationId xmlns:a16="http://schemas.microsoft.com/office/drawing/2014/main" id="{FE4F40DA-DAF1-45C3-A507-0F253B8A8810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29" name="Textfeld 3128">
          <a:extLst>
            <a:ext uri="{FF2B5EF4-FFF2-40B4-BE49-F238E27FC236}">
              <a16:creationId xmlns:a16="http://schemas.microsoft.com/office/drawing/2014/main" id="{E7C0884E-6B90-4BCA-A0AD-977C183D5412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30" name="Textfeld 3129">
          <a:extLst>
            <a:ext uri="{FF2B5EF4-FFF2-40B4-BE49-F238E27FC236}">
              <a16:creationId xmlns:a16="http://schemas.microsoft.com/office/drawing/2014/main" id="{5766A31F-7736-47E5-81F1-7BE0F39FB30D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31" name="Textfeld 3130">
          <a:extLst>
            <a:ext uri="{FF2B5EF4-FFF2-40B4-BE49-F238E27FC236}">
              <a16:creationId xmlns:a16="http://schemas.microsoft.com/office/drawing/2014/main" id="{686E5D02-1829-479E-AED2-9725E3E0C07A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32" name="Textfeld 3131">
          <a:extLst>
            <a:ext uri="{FF2B5EF4-FFF2-40B4-BE49-F238E27FC236}">
              <a16:creationId xmlns:a16="http://schemas.microsoft.com/office/drawing/2014/main" id="{721F90CA-3D3A-480D-8F5C-61697D3297A6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33" name="Textfeld 3132">
          <a:extLst>
            <a:ext uri="{FF2B5EF4-FFF2-40B4-BE49-F238E27FC236}">
              <a16:creationId xmlns:a16="http://schemas.microsoft.com/office/drawing/2014/main" id="{4CFFF8E3-8227-4F51-82EC-AA559BB776C8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34" name="Textfeld 3133">
          <a:extLst>
            <a:ext uri="{FF2B5EF4-FFF2-40B4-BE49-F238E27FC236}">
              <a16:creationId xmlns:a16="http://schemas.microsoft.com/office/drawing/2014/main" id="{B0C5C255-13A0-4F35-8663-EA64E572DEBD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35" name="Textfeld 3134">
          <a:extLst>
            <a:ext uri="{FF2B5EF4-FFF2-40B4-BE49-F238E27FC236}">
              <a16:creationId xmlns:a16="http://schemas.microsoft.com/office/drawing/2014/main" id="{335D8E70-7923-4822-A01A-CA2C7FAFA97D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36" name="Textfeld 3135">
          <a:extLst>
            <a:ext uri="{FF2B5EF4-FFF2-40B4-BE49-F238E27FC236}">
              <a16:creationId xmlns:a16="http://schemas.microsoft.com/office/drawing/2014/main" id="{8974E9DB-F6D8-4F45-B73C-58B6EDEBAECC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37" name="Textfeld 3136">
          <a:extLst>
            <a:ext uri="{FF2B5EF4-FFF2-40B4-BE49-F238E27FC236}">
              <a16:creationId xmlns:a16="http://schemas.microsoft.com/office/drawing/2014/main" id="{AE13FB91-D68F-426F-837A-66BF4C49CACE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38" name="Textfeld 3137">
          <a:extLst>
            <a:ext uri="{FF2B5EF4-FFF2-40B4-BE49-F238E27FC236}">
              <a16:creationId xmlns:a16="http://schemas.microsoft.com/office/drawing/2014/main" id="{A670DD23-AE02-4AAB-AD5F-3C09B834F06A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39" name="Textfeld 3138">
          <a:extLst>
            <a:ext uri="{FF2B5EF4-FFF2-40B4-BE49-F238E27FC236}">
              <a16:creationId xmlns:a16="http://schemas.microsoft.com/office/drawing/2014/main" id="{610842FD-2467-41CE-A82B-27A47D4E3CFE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40" name="Textfeld 3139">
          <a:extLst>
            <a:ext uri="{FF2B5EF4-FFF2-40B4-BE49-F238E27FC236}">
              <a16:creationId xmlns:a16="http://schemas.microsoft.com/office/drawing/2014/main" id="{5FD6869F-23E6-4182-A191-06B6C8B30CEA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41" name="Textfeld 3140">
          <a:extLst>
            <a:ext uri="{FF2B5EF4-FFF2-40B4-BE49-F238E27FC236}">
              <a16:creationId xmlns:a16="http://schemas.microsoft.com/office/drawing/2014/main" id="{64E785C5-E441-43D0-9939-362DD206FE91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42" name="Textfeld 3141">
          <a:extLst>
            <a:ext uri="{FF2B5EF4-FFF2-40B4-BE49-F238E27FC236}">
              <a16:creationId xmlns:a16="http://schemas.microsoft.com/office/drawing/2014/main" id="{945B34EF-BBFF-41B7-B0F3-69826707CF2A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143" name="Textfeld 3142">
          <a:extLst>
            <a:ext uri="{FF2B5EF4-FFF2-40B4-BE49-F238E27FC236}">
              <a16:creationId xmlns:a16="http://schemas.microsoft.com/office/drawing/2014/main" id="{5930A224-9FAA-4779-817A-52D2BAE10515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144" name="Textfeld 3143">
          <a:extLst>
            <a:ext uri="{FF2B5EF4-FFF2-40B4-BE49-F238E27FC236}">
              <a16:creationId xmlns:a16="http://schemas.microsoft.com/office/drawing/2014/main" id="{152D9B9B-F850-4C5A-B135-050E97F21654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145" name="Textfeld 3144">
          <a:extLst>
            <a:ext uri="{FF2B5EF4-FFF2-40B4-BE49-F238E27FC236}">
              <a16:creationId xmlns:a16="http://schemas.microsoft.com/office/drawing/2014/main" id="{5270884C-C50B-436D-B7A1-75883FBBCDFE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146" name="Textfeld 3145">
          <a:extLst>
            <a:ext uri="{FF2B5EF4-FFF2-40B4-BE49-F238E27FC236}">
              <a16:creationId xmlns:a16="http://schemas.microsoft.com/office/drawing/2014/main" id="{413EC0F8-F48B-4BBF-B19A-AE2511BBFDB2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147" name="Textfeld 3146">
          <a:extLst>
            <a:ext uri="{FF2B5EF4-FFF2-40B4-BE49-F238E27FC236}">
              <a16:creationId xmlns:a16="http://schemas.microsoft.com/office/drawing/2014/main" id="{D3E45FB0-C892-41F3-B456-D5AD7C8E5AFC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148" name="Textfeld 3147">
          <a:extLst>
            <a:ext uri="{FF2B5EF4-FFF2-40B4-BE49-F238E27FC236}">
              <a16:creationId xmlns:a16="http://schemas.microsoft.com/office/drawing/2014/main" id="{D16E097B-A23D-41AA-8FD8-02919F3F6FE9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149" name="Textfeld 3148">
          <a:extLst>
            <a:ext uri="{FF2B5EF4-FFF2-40B4-BE49-F238E27FC236}">
              <a16:creationId xmlns:a16="http://schemas.microsoft.com/office/drawing/2014/main" id="{B5807343-F2FC-41B6-BACF-72072F3E6404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150" name="Textfeld 3149">
          <a:extLst>
            <a:ext uri="{FF2B5EF4-FFF2-40B4-BE49-F238E27FC236}">
              <a16:creationId xmlns:a16="http://schemas.microsoft.com/office/drawing/2014/main" id="{E5F07723-C62F-4B7D-959E-E18AA83426E8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151" name="Textfeld 3150">
          <a:extLst>
            <a:ext uri="{FF2B5EF4-FFF2-40B4-BE49-F238E27FC236}">
              <a16:creationId xmlns:a16="http://schemas.microsoft.com/office/drawing/2014/main" id="{2CC252DF-5102-4A00-9E28-7F559C90FB24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152" name="Textfeld 3151">
          <a:extLst>
            <a:ext uri="{FF2B5EF4-FFF2-40B4-BE49-F238E27FC236}">
              <a16:creationId xmlns:a16="http://schemas.microsoft.com/office/drawing/2014/main" id="{A3774BCA-8FF1-42B5-A489-291C0C0D953A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153" name="Textfeld 3152">
          <a:extLst>
            <a:ext uri="{FF2B5EF4-FFF2-40B4-BE49-F238E27FC236}">
              <a16:creationId xmlns:a16="http://schemas.microsoft.com/office/drawing/2014/main" id="{62CF0856-4900-4197-8BD8-CB435F3066B8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154" name="Textfeld 3153">
          <a:extLst>
            <a:ext uri="{FF2B5EF4-FFF2-40B4-BE49-F238E27FC236}">
              <a16:creationId xmlns:a16="http://schemas.microsoft.com/office/drawing/2014/main" id="{F34F641A-2F26-4A7C-8027-262AE831CD48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155" name="Textfeld 3154">
          <a:extLst>
            <a:ext uri="{FF2B5EF4-FFF2-40B4-BE49-F238E27FC236}">
              <a16:creationId xmlns:a16="http://schemas.microsoft.com/office/drawing/2014/main" id="{561CD316-BD60-424F-ACF4-D87FACAFB391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156" name="Textfeld 3155">
          <a:extLst>
            <a:ext uri="{FF2B5EF4-FFF2-40B4-BE49-F238E27FC236}">
              <a16:creationId xmlns:a16="http://schemas.microsoft.com/office/drawing/2014/main" id="{2800DF1A-3D81-4402-9649-A32136A7BDC5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280</xdr:row>
      <xdr:rowOff>0</xdr:rowOff>
    </xdr:from>
    <xdr:ext cx="184731" cy="264560"/>
    <xdr:sp macro="" textlink="">
      <xdr:nvSpPr>
        <xdr:cNvPr id="3157" name="Textfeld 3156">
          <a:extLst>
            <a:ext uri="{FF2B5EF4-FFF2-40B4-BE49-F238E27FC236}">
              <a16:creationId xmlns:a16="http://schemas.microsoft.com/office/drawing/2014/main" id="{23072778-CB1C-4FA1-91C0-50EA23B7A821}"/>
            </a:ext>
          </a:extLst>
        </xdr:cNvPr>
        <xdr:cNvSpPr txBox="1"/>
      </xdr:nvSpPr>
      <xdr:spPr>
        <a:xfrm>
          <a:off x="7498080" y="9718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58" name="Textfeld 3157">
          <a:extLst>
            <a:ext uri="{FF2B5EF4-FFF2-40B4-BE49-F238E27FC236}">
              <a16:creationId xmlns:a16="http://schemas.microsoft.com/office/drawing/2014/main" id="{4EC9B130-6798-45C5-9CD7-70B769D25BA9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59" name="Textfeld 3158">
          <a:extLst>
            <a:ext uri="{FF2B5EF4-FFF2-40B4-BE49-F238E27FC236}">
              <a16:creationId xmlns:a16="http://schemas.microsoft.com/office/drawing/2014/main" id="{B496FB7F-3A7C-4CA7-BC6C-35A90F9C6157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60" name="Textfeld 3159">
          <a:extLst>
            <a:ext uri="{FF2B5EF4-FFF2-40B4-BE49-F238E27FC236}">
              <a16:creationId xmlns:a16="http://schemas.microsoft.com/office/drawing/2014/main" id="{2BE582FB-180A-464B-940F-878F99E875A9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61" name="Textfeld 3160">
          <a:extLst>
            <a:ext uri="{FF2B5EF4-FFF2-40B4-BE49-F238E27FC236}">
              <a16:creationId xmlns:a16="http://schemas.microsoft.com/office/drawing/2014/main" id="{D4DE554A-CACB-4FD3-A88B-0D218D58907B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62" name="Textfeld 3161">
          <a:extLst>
            <a:ext uri="{FF2B5EF4-FFF2-40B4-BE49-F238E27FC236}">
              <a16:creationId xmlns:a16="http://schemas.microsoft.com/office/drawing/2014/main" id="{A388D191-7B7C-4A92-B66A-2A5F5EA42E35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63" name="Textfeld 3162">
          <a:extLst>
            <a:ext uri="{FF2B5EF4-FFF2-40B4-BE49-F238E27FC236}">
              <a16:creationId xmlns:a16="http://schemas.microsoft.com/office/drawing/2014/main" id="{00908676-6E4D-4981-9B5F-FE5E6D9AF7A7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64" name="Textfeld 3163">
          <a:extLst>
            <a:ext uri="{FF2B5EF4-FFF2-40B4-BE49-F238E27FC236}">
              <a16:creationId xmlns:a16="http://schemas.microsoft.com/office/drawing/2014/main" id="{BF7AE330-9007-4728-810B-8D772B825E74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65" name="Textfeld 3164">
          <a:extLst>
            <a:ext uri="{FF2B5EF4-FFF2-40B4-BE49-F238E27FC236}">
              <a16:creationId xmlns:a16="http://schemas.microsoft.com/office/drawing/2014/main" id="{7AB165F4-2490-4D32-ABCE-E9F245CF2F47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66" name="Textfeld 3165">
          <a:extLst>
            <a:ext uri="{FF2B5EF4-FFF2-40B4-BE49-F238E27FC236}">
              <a16:creationId xmlns:a16="http://schemas.microsoft.com/office/drawing/2014/main" id="{BB189C6E-6184-4C32-A56E-20092F343340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282</xdr:row>
      <xdr:rowOff>0</xdr:rowOff>
    </xdr:from>
    <xdr:ext cx="184731" cy="264560"/>
    <xdr:sp macro="" textlink="">
      <xdr:nvSpPr>
        <xdr:cNvPr id="3167" name="Textfeld 3166">
          <a:extLst>
            <a:ext uri="{FF2B5EF4-FFF2-40B4-BE49-F238E27FC236}">
              <a16:creationId xmlns:a16="http://schemas.microsoft.com/office/drawing/2014/main" id="{BA632729-302D-442F-9897-985CBDC5841C}"/>
            </a:ext>
          </a:extLst>
        </xdr:cNvPr>
        <xdr:cNvSpPr txBox="1"/>
      </xdr:nvSpPr>
      <xdr:spPr>
        <a:xfrm>
          <a:off x="7498080" y="9749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68" name="Textfeld 3167">
          <a:extLst>
            <a:ext uri="{FF2B5EF4-FFF2-40B4-BE49-F238E27FC236}">
              <a16:creationId xmlns:a16="http://schemas.microsoft.com/office/drawing/2014/main" id="{3C17A044-CB52-4803-A3BD-6762C674ACAA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69" name="Textfeld 3168">
          <a:extLst>
            <a:ext uri="{FF2B5EF4-FFF2-40B4-BE49-F238E27FC236}">
              <a16:creationId xmlns:a16="http://schemas.microsoft.com/office/drawing/2014/main" id="{08F4581B-28DF-4C6D-A129-59362269BC10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70" name="Textfeld 3169">
          <a:extLst>
            <a:ext uri="{FF2B5EF4-FFF2-40B4-BE49-F238E27FC236}">
              <a16:creationId xmlns:a16="http://schemas.microsoft.com/office/drawing/2014/main" id="{0097330D-2D1B-47F6-992C-C872792A220A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71" name="Textfeld 3170">
          <a:extLst>
            <a:ext uri="{FF2B5EF4-FFF2-40B4-BE49-F238E27FC236}">
              <a16:creationId xmlns:a16="http://schemas.microsoft.com/office/drawing/2014/main" id="{03CB91BC-442B-4532-8B6B-792485D48C6B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72" name="Textfeld 3171">
          <a:extLst>
            <a:ext uri="{FF2B5EF4-FFF2-40B4-BE49-F238E27FC236}">
              <a16:creationId xmlns:a16="http://schemas.microsoft.com/office/drawing/2014/main" id="{E5584559-E49D-4A5F-BE43-7902A43668D2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73" name="Textfeld 3172">
          <a:extLst>
            <a:ext uri="{FF2B5EF4-FFF2-40B4-BE49-F238E27FC236}">
              <a16:creationId xmlns:a16="http://schemas.microsoft.com/office/drawing/2014/main" id="{6868E9BA-1CEC-4BFF-9228-C7C9B77B1A3B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74" name="Textfeld 3173">
          <a:extLst>
            <a:ext uri="{FF2B5EF4-FFF2-40B4-BE49-F238E27FC236}">
              <a16:creationId xmlns:a16="http://schemas.microsoft.com/office/drawing/2014/main" id="{02457C1A-8047-4C2C-9E64-660105984161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75" name="Textfeld 3174">
          <a:extLst>
            <a:ext uri="{FF2B5EF4-FFF2-40B4-BE49-F238E27FC236}">
              <a16:creationId xmlns:a16="http://schemas.microsoft.com/office/drawing/2014/main" id="{2FD955D1-F344-4367-B4D7-DDA570F19309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76" name="Textfeld 3175">
          <a:extLst>
            <a:ext uri="{FF2B5EF4-FFF2-40B4-BE49-F238E27FC236}">
              <a16:creationId xmlns:a16="http://schemas.microsoft.com/office/drawing/2014/main" id="{9D551AF0-D956-4BB2-A567-F52DB3054441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77" name="Textfeld 3176">
          <a:extLst>
            <a:ext uri="{FF2B5EF4-FFF2-40B4-BE49-F238E27FC236}">
              <a16:creationId xmlns:a16="http://schemas.microsoft.com/office/drawing/2014/main" id="{87F58736-8DB0-4F6F-B396-662D27DA8C5F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78" name="Textfeld 3177">
          <a:extLst>
            <a:ext uri="{FF2B5EF4-FFF2-40B4-BE49-F238E27FC236}">
              <a16:creationId xmlns:a16="http://schemas.microsoft.com/office/drawing/2014/main" id="{B973E1AE-6E36-42C6-9723-9E981FB8B8C3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79" name="Textfeld 3178">
          <a:extLst>
            <a:ext uri="{FF2B5EF4-FFF2-40B4-BE49-F238E27FC236}">
              <a16:creationId xmlns:a16="http://schemas.microsoft.com/office/drawing/2014/main" id="{39CA3CFB-1D1C-4A07-9AB3-F6806B4086A7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80" name="Textfeld 3179">
          <a:extLst>
            <a:ext uri="{FF2B5EF4-FFF2-40B4-BE49-F238E27FC236}">
              <a16:creationId xmlns:a16="http://schemas.microsoft.com/office/drawing/2014/main" id="{533142A5-7D2C-40CC-89F5-5C403F1D07AA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81" name="Textfeld 3180">
          <a:extLst>
            <a:ext uri="{FF2B5EF4-FFF2-40B4-BE49-F238E27FC236}">
              <a16:creationId xmlns:a16="http://schemas.microsoft.com/office/drawing/2014/main" id="{8EAD73EE-1867-4423-B05F-168DFE40F616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82" name="Textfeld 3181">
          <a:extLst>
            <a:ext uri="{FF2B5EF4-FFF2-40B4-BE49-F238E27FC236}">
              <a16:creationId xmlns:a16="http://schemas.microsoft.com/office/drawing/2014/main" id="{E1442BCD-16F5-49CD-A279-E9B1FE90A6E2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83" name="Textfeld 3182">
          <a:extLst>
            <a:ext uri="{FF2B5EF4-FFF2-40B4-BE49-F238E27FC236}">
              <a16:creationId xmlns:a16="http://schemas.microsoft.com/office/drawing/2014/main" id="{F1F8E610-0AF5-436C-A86E-2F53511405B3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84" name="Textfeld 3183">
          <a:extLst>
            <a:ext uri="{FF2B5EF4-FFF2-40B4-BE49-F238E27FC236}">
              <a16:creationId xmlns:a16="http://schemas.microsoft.com/office/drawing/2014/main" id="{335A6E86-5D3E-489E-98B0-B26840B17D3C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85" name="Textfeld 3184">
          <a:extLst>
            <a:ext uri="{FF2B5EF4-FFF2-40B4-BE49-F238E27FC236}">
              <a16:creationId xmlns:a16="http://schemas.microsoft.com/office/drawing/2014/main" id="{0882AC8A-C801-4F8A-8A57-51196C82AA72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86" name="Textfeld 3185">
          <a:extLst>
            <a:ext uri="{FF2B5EF4-FFF2-40B4-BE49-F238E27FC236}">
              <a16:creationId xmlns:a16="http://schemas.microsoft.com/office/drawing/2014/main" id="{B8DB9C9D-04BD-4FC6-AC2E-D7361D0BB951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87" name="Textfeld 3186">
          <a:extLst>
            <a:ext uri="{FF2B5EF4-FFF2-40B4-BE49-F238E27FC236}">
              <a16:creationId xmlns:a16="http://schemas.microsoft.com/office/drawing/2014/main" id="{E942CEF2-0E03-4C60-8307-BCFCB7252A9D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88" name="Textfeld 3187">
          <a:extLst>
            <a:ext uri="{FF2B5EF4-FFF2-40B4-BE49-F238E27FC236}">
              <a16:creationId xmlns:a16="http://schemas.microsoft.com/office/drawing/2014/main" id="{ADF8DE37-B4E3-40DA-8DE1-0726142075CE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89" name="Textfeld 3188">
          <a:extLst>
            <a:ext uri="{FF2B5EF4-FFF2-40B4-BE49-F238E27FC236}">
              <a16:creationId xmlns:a16="http://schemas.microsoft.com/office/drawing/2014/main" id="{D00C29A4-FB97-4736-8901-2FD751B15044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90" name="Textfeld 3189">
          <a:extLst>
            <a:ext uri="{FF2B5EF4-FFF2-40B4-BE49-F238E27FC236}">
              <a16:creationId xmlns:a16="http://schemas.microsoft.com/office/drawing/2014/main" id="{8ED226E1-5D77-4909-9AA1-3B7F2D272FAE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91" name="Textfeld 3190">
          <a:extLst>
            <a:ext uri="{FF2B5EF4-FFF2-40B4-BE49-F238E27FC236}">
              <a16:creationId xmlns:a16="http://schemas.microsoft.com/office/drawing/2014/main" id="{09A649D2-B0B7-4BAB-B035-38B954263A45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92" name="Textfeld 3191">
          <a:extLst>
            <a:ext uri="{FF2B5EF4-FFF2-40B4-BE49-F238E27FC236}">
              <a16:creationId xmlns:a16="http://schemas.microsoft.com/office/drawing/2014/main" id="{DEE8BC93-3826-4776-9B0E-75E5A6D708CC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93" name="Textfeld 3192">
          <a:extLst>
            <a:ext uri="{FF2B5EF4-FFF2-40B4-BE49-F238E27FC236}">
              <a16:creationId xmlns:a16="http://schemas.microsoft.com/office/drawing/2014/main" id="{E92D9874-15DA-47A3-80A7-E1DCAD52E16B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94" name="Textfeld 3193">
          <a:extLst>
            <a:ext uri="{FF2B5EF4-FFF2-40B4-BE49-F238E27FC236}">
              <a16:creationId xmlns:a16="http://schemas.microsoft.com/office/drawing/2014/main" id="{074D8069-9F9B-414B-B14C-7D28159C86C0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95" name="Textfeld 3194">
          <a:extLst>
            <a:ext uri="{FF2B5EF4-FFF2-40B4-BE49-F238E27FC236}">
              <a16:creationId xmlns:a16="http://schemas.microsoft.com/office/drawing/2014/main" id="{A0ADBAD1-273A-4D81-9190-309125D3DA16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96" name="Textfeld 3195">
          <a:extLst>
            <a:ext uri="{FF2B5EF4-FFF2-40B4-BE49-F238E27FC236}">
              <a16:creationId xmlns:a16="http://schemas.microsoft.com/office/drawing/2014/main" id="{96F6EBA4-2225-49F1-8573-AF247B25EBF6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97" name="Textfeld 3196">
          <a:extLst>
            <a:ext uri="{FF2B5EF4-FFF2-40B4-BE49-F238E27FC236}">
              <a16:creationId xmlns:a16="http://schemas.microsoft.com/office/drawing/2014/main" id="{31758B75-F76B-453B-9E1D-23CEA963CEC5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98" name="Textfeld 3197">
          <a:extLst>
            <a:ext uri="{FF2B5EF4-FFF2-40B4-BE49-F238E27FC236}">
              <a16:creationId xmlns:a16="http://schemas.microsoft.com/office/drawing/2014/main" id="{2EF59CCE-DEE9-48C9-A476-BC896646D8CC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199" name="Textfeld 3198">
          <a:extLst>
            <a:ext uri="{FF2B5EF4-FFF2-40B4-BE49-F238E27FC236}">
              <a16:creationId xmlns:a16="http://schemas.microsoft.com/office/drawing/2014/main" id="{D8B6092B-B282-47AA-9871-62EECA0B7FB8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00" name="Textfeld 3199">
          <a:extLst>
            <a:ext uri="{FF2B5EF4-FFF2-40B4-BE49-F238E27FC236}">
              <a16:creationId xmlns:a16="http://schemas.microsoft.com/office/drawing/2014/main" id="{563E4E46-8A22-4B16-84EF-2791F528D2E5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01" name="Textfeld 3200">
          <a:extLst>
            <a:ext uri="{FF2B5EF4-FFF2-40B4-BE49-F238E27FC236}">
              <a16:creationId xmlns:a16="http://schemas.microsoft.com/office/drawing/2014/main" id="{920D40F7-97F4-4E76-8B02-56B4E6F82BD1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02" name="Textfeld 3201">
          <a:extLst>
            <a:ext uri="{FF2B5EF4-FFF2-40B4-BE49-F238E27FC236}">
              <a16:creationId xmlns:a16="http://schemas.microsoft.com/office/drawing/2014/main" id="{EC483FCB-6FA6-49B1-AC4D-2A335A9F1335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03" name="Textfeld 3202">
          <a:extLst>
            <a:ext uri="{FF2B5EF4-FFF2-40B4-BE49-F238E27FC236}">
              <a16:creationId xmlns:a16="http://schemas.microsoft.com/office/drawing/2014/main" id="{79DF6F4E-00A3-4C01-8DE8-735C056A79D2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04" name="Textfeld 3203">
          <a:extLst>
            <a:ext uri="{FF2B5EF4-FFF2-40B4-BE49-F238E27FC236}">
              <a16:creationId xmlns:a16="http://schemas.microsoft.com/office/drawing/2014/main" id="{4901B39F-80FA-4603-8FBD-C3C43A181925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05" name="Textfeld 3204">
          <a:extLst>
            <a:ext uri="{FF2B5EF4-FFF2-40B4-BE49-F238E27FC236}">
              <a16:creationId xmlns:a16="http://schemas.microsoft.com/office/drawing/2014/main" id="{305287CD-75B1-4D82-9A9D-98A8E717F3E2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06" name="Textfeld 3205">
          <a:extLst>
            <a:ext uri="{FF2B5EF4-FFF2-40B4-BE49-F238E27FC236}">
              <a16:creationId xmlns:a16="http://schemas.microsoft.com/office/drawing/2014/main" id="{B8AFD92C-E730-48D7-A24A-0E71D9201D42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07" name="Textfeld 3206">
          <a:extLst>
            <a:ext uri="{FF2B5EF4-FFF2-40B4-BE49-F238E27FC236}">
              <a16:creationId xmlns:a16="http://schemas.microsoft.com/office/drawing/2014/main" id="{904F7F50-45CF-433C-B9E8-E856B4BCCD63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08" name="Textfeld 3207">
          <a:extLst>
            <a:ext uri="{FF2B5EF4-FFF2-40B4-BE49-F238E27FC236}">
              <a16:creationId xmlns:a16="http://schemas.microsoft.com/office/drawing/2014/main" id="{9E6AE5C2-B103-485F-91CE-933C7B7153CF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09" name="Textfeld 3208">
          <a:extLst>
            <a:ext uri="{FF2B5EF4-FFF2-40B4-BE49-F238E27FC236}">
              <a16:creationId xmlns:a16="http://schemas.microsoft.com/office/drawing/2014/main" id="{305BA466-F58D-49D7-B93E-02E30AFE5F31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10" name="Textfeld 3209">
          <a:extLst>
            <a:ext uri="{FF2B5EF4-FFF2-40B4-BE49-F238E27FC236}">
              <a16:creationId xmlns:a16="http://schemas.microsoft.com/office/drawing/2014/main" id="{A92E9E14-88F1-45C1-8142-8126AC973172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11" name="Textfeld 3210">
          <a:extLst>
            <a:ext uri="{FF2B5EF4-FFF2-40B4-BE49-F238E27FC236}">
              <a16:creationId xmlns:a16="http://schemas.microsoft.com/office/drawing/2014/main" id="{32CBC4F1-EBA2-49EC-A86C-1818E215B122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12" name="Textfeld 3211">
          <a:extLst>
            <a:ext uri="{FF2B5EF4-FFF2-40B4-BE49-F238E27FC236}">
              <a16:creationId xmlns:a16="http://schemas.microsoft.com/office/drawing/2014/main" id="{E7B213E5-2176-4433-BB0D-F200AFF6861B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13" name="Textfeld 3212">
          <a:extLst>
            <a:ext uri="{FF2B5EF4-FFF2-40B4-BE49-F238E27FC236}">
              <a16:creationId xmlns:a16="http://schemas.microsoft.com/office/drawing/2014/main" id="{DE98FAB2-6D1A-4476-B179-F01A52021916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14" name="Textfeld 3213">
          <a:extLst>
            <a:ext uri="{FF2B5EF4-FFF2-40B4-BE49-F238E27FC236}">
              <a16:creationId xmlns:a16="http://schemas.microsoft.com/office/drawing/2014/main" id="{92319AE9-082E-4316-8A9D-B6615FA25EB1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15" name="Textfeld 3214">
          <a:extLst>
            <a:ext uri="{FF2B5EF4-FFF2-40B4-BE49-F238E27FC236}">
              <a16:creationId xmlns:a16="http://schemas.microsoft.com/office/drawing/2014/main" id="{18202692-4C63-4FE9-BBDB-F98F9F35C030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16" name="Textfeld 3215">
          <a:extLst>
            <a:ext uri="{FF2B5EF4-FFF2-40B4-BE49-F238E27FC236}">
              <a16:creationId xmlns:a16="http://schemas.microsoft.com/office/drawing/2014/main" id="{DF560968-69C9-4642-B5D4-20B1A638B34F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17" name="Textfeld 3216">
          <a:extLst>
            <a:ext uri="{FF2B5EF4-FFF2-40B4-BE49-F238E27FC236}">
              <a16:creationId xmlns:a16="http://schemas.microsoft.com/office/drawing/2014/main" id="{079DC0E2-8F1B-4A91-BD83-CAF5C9550939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18" name="Textfeld 3217">
          <a:extLst>
            <a:ext uri="{FF2B5EF4-FFF2-40B4-BE49-F238E27FC236}">
              <a16:creationId xmlns:a16="http://schemas.microsoft.com/office/drawing/2014/main" id="{1CEB73CC-738E-4583-981D-188771CD0143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19" name="Textfeld 3218">
          <a:extLst>
            <a:ext uri="{FF2B5EF4-FFF2-40B4-BE49-F238E27FC236}">
              <a16:creationId xmlns:a16="http://schemas.microsoft.com/office/drawing/2014/main" id="{654D1BA7-D1EF-412A-9237-EE0E14FB2CA8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20" name="Textfeld 3219">
          <a:extLst>
            <a:ext uri="{FF2B5EF4-FFF2-40B4-BE49-F238E27FC236}">
              <a16:creationId xmlns:a16="http://schemas.microsoft.com/office/drawing/2014/main" id="{D2D85C40-CAEA-435F-9042-ABCC7B3079F0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21" name="Textfeld 3220">
          <a:extLst>
            <a:ext uri="{FF2B5EF4-FFF2-40B4-BE49-F238E27FC236}">
              <a16:creationId xmlns:a16="http://schemas.microsoft.com/office/drawing/2014/main" id="{8B47AC69-0CD1-495E-85A3-EDD00502FADE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22" name="Textfeld 3221">
          <a:extLst>
            <a:ext uri="{FF2B5EF4-FFF2-40B4-BE49-F238E27FC236}">
              <a16:creationId xmlns:a16="http://schemas.microsoft.com/office/drawing/2014/main" id="{5A315679-F846-46F1-8170-A62FEAD916C8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23" name="Textfeld 3222">
          <a:extLst>
            <a:ext uri="{FF2B5EF4-FFF2-40B4-BE49-F238E27FC236}">
              <a16:creationId xmlns:a16="http://schemas.microsoft.com/office/drawing/2014/main" id="{CE8AAFB4-7B13-454F-8591-D05B7E492D2D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24" name="Textfeld 3223">
          <a:extLst>
            <a:ext uri="{FF2B5EF4-FFF2-40B4-BE49-F238E27FC236}">
              <a16:creationId xmlns:a16="http://schemas.microsoft.com/office/drawing/2014/main" id="{CFBC3769-DFA4-4D12-8E45-25517DA3A609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25" name="Textfeld 3224">
          <a:extLst>
            <a:ext uri="{FF2B5EF4-FFF2-40B4-BE49-F238E27FC236}">
              <a16:creationId xmlns:a16="http://schemas.microsoft.com/office/drawing/2014/main" id="{0F6FD748-04A0-4818-BA64-46D92CBCFBC0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26" name="Textfeld 3225">
          <a:extLst>
            <a:ext uri="{FF2B5EF4-FFF2-40B4-BE49-F238E27FC236}">
              <a16:creationId xmlns:a16="http://schemas.microsoft.com/office/drawing/2014/main" id="{51DDC2E4-86A0-4004-98E0-C1122D281F8C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27" name="Textfeld 3226">
          <a:extLst>
            <a:ext uri="{FF2B5EF4-FFF2-40B4-BE49-F238E27FC236}">
              <a16:creationId xmlns:a16="http://schemas.microsoft.com/office/drawing/2014/main" id="{6A2244C7-F3EF-426B-B28D-F92E16E6DB4F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28" name="Textfeld 3227">
          <a:extLst>
            <a:ext uri="{FF2B5EF4-FFF2-40B4-BE49-F238E27FC236}">
              <a16:creationId xmlns:a16="http://schemas.microsoft.com/office/drawing/2014/main" id="{8AB771E0-063C-4D30-8498-0ECF95EBE011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29" name="Textfeld 3228">
          <a:extLst>
            <a:ext uri="{FF2B5EF4-FFF2-40B4-BE49-F238E27FC236}">
              <a16:creationId xmlns:a16="http://schemas.microsoft.com/office/drawing/2014/main" id="{6FE1ADB4-CB8C-40EF-A4BC-B3AC7993F14A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30" name="Textfeld 3229">
          <a:extLst>
            <a:ext uri="{FF2B5EF4-FFF2-40B4-BE49-F238E27FC236}">
              <a16:creationId xmlns:a16="http://schemas.microsoft.com/office/drawing/2014/main" id="{496576AE-7FF8-48DD-B696-08925E5C4F6F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31" name="Textfeld 3230">
          <a:extLst>
            <a:ext uri="{FF2B5EF4-FFF2-40B4-BE49-F238E27FC236}">
              <a16:creationId xmlns:a16="http://schemas.microsoft.com/office/drawing/2014/main" id="{96BD76E0-AA25-41AE-AC13-5055369DB6CB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32" name="Textfeld 3231">
          <a:extLst>
            <a:ext uri="{FF2B5EF4-FFF2-40B4-BE49-F238E27FC236}">
              <a16:creationId xmlns:a16="http://schemas.microsoft.com/office/drawing/2014/main" id="{DD37560A-B528-4BB5-9673-0522C158FE9A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33" name="Textfeld 3232">
          <a:extLst>
            <a:ext uri="{FF2B5EF4-FFF2-40B4-BE49-F238E27FC236}">
              <a16:creationId xmlns:a16="http://schemas.microsoft.com/office/drawing/2014/main" id="{AFD09EA8-32D7-497B-A26E-ABD78B107C87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34" name="Textfeld 3233">
          <a:extLst>
            <a:ext uri="{FF2B5EF4-FFF2-40B4-BE49-F238E27FC236}">
              <a16:creationId xmlns:a16="http://schemas.microsoft.com/office/drawing/2014/main" id="{EBEAAE96-8ACE-43A8-B78F-A6A41D9CF012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35" name="Textfeld 3234">
          <a:extLst>
            <a:ext uri="{FF2B5EF4-FFF2-40B4-BE49-F238E27FC236}">
              <a16:creationId xmlns:a16="http://schemas.microsoft.com/office/drawing/2014/main" id="{BFFF8EB5-A1E4-4EB0-AA63-B93AEA78DC1A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36" name="Textfeld 3235">
          <a:extLst>
            <a:ext uri="{FF2B5EF4-FFF2-40B4-BE49-F238E27FC236}">
              <a16:creationId xmlns:a16="http://schemas.microsoft.com/office/drawing/2014/main" id="{FCB9858D-D528-4EAE-A2FC-9C0D9037B4C3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288</xdr:row>
      <xdr:rowOff>0</xdr:rowOff>
    </xdr:from>
    <xdr:ext cx="184731" cy="264560"/>
    <xdr:sp macro="" textlink="">
      <xdr:nvSpPr>
        <xdr:cNvPr id="3237" name="Textfeld 3236">
          <a:extLst>
            <a:ext uri="{FF2B5EF4-FFF2-40B4-BE49-F238E27FC236}">
              <a16:creationId xmlns:a16="http://schemas.microsoft.com/office/drawing/2014/main" id="{DE858145-4F45-429A-B9DD-3038EEEABEFE}"/>
            </a:ext>
          </a:extLst>
        </xdr:cNvPr>
        <xdr:cNvSpPr txBox="1"/>
      </xdr:nvSpPr>
      <xdr:spPr>
        <a:xfrm>
          <a:off x="7498080" y="96248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38" name="Textfeld 3237">
          <a:extLst>
            <a:ext uri="{FF2B5EF4-FFF2-40B4-BE49-F238E27FC236}">
              <a16:creationId xmlns:a16="http://schemas.microsoft.com/office/drawing/2014/main" id="{2570C1C1-0BB1-486B-8523-AD48E0A46AFC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39" name="Textfeld 3238">
          <a:extLst>
            <a:ext uri="{FF2B5EF4-FFF2-40B4-BE49-F238E27FC236}">
              <a16:creationId xmlns:a16="http://schemas.microsoft.com/office/drawing/2014/main" id="{2932D6D0-CBD3-4778-922C-ACCD18D31398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40" name="Textfeld 3239">
          <a:extLst>
            <a:ext uri="{FF2B5EF4-FFF2-40B4-BE49-F238E27FC236}">
              <a16:creationId xmlns:a16="http://schemas.microsoft.com/office/drawing/2014/main" id="{B5FD7B00-5137-41AB-A7E6-98FB21562D37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41" name="Textfeld 3240">
          <a:extLst>
            <a:ext uri="{FF2B5EF4-FFF2-40B4-BE49-F238E27FC236}">
              <a16:creationId xmlns:a16="http://schemas.microsoft.com/office/drawing/2014/main" id="{97418A46-3A83-4757-878A-36A9D9514BEA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42" name="Textfeld 3241">
          <a:extLst>
            <a:ext uri="{FF2B5EF4-FFF2-40B4-BE49-F238E27FC236}">
              <a16:creationId xmlns:a16="http://schemas.microsoft.com/office/drawing/2014/main" id="{59DD59F9-10F9-452B-AB66-5705DECBD184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43" name="Textfeld 3242">
          <a:extLst>
            <a:ext uri="{FF2B5EF4-FFF2-40B4-BE49-F238E27FC236}">
              <a16:creationId xmlns:a16="http://schemas.microsoft.com/office/drawing/2014/main" id="{5CE77157-63F6-4BBB-9CEE-A351E8AF2602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44" name="Textfeld 3243">
          <a:extLst>
            <a:ext uri="{FF2B5EF4-FFF2-40B4-BE49-F238E27FC236}">
              <a16:creationId xmlns:a16="http://schemas.microsoft.com/office/drawing/2014/main" id="{381C3CB7-7E09-4BBB-8021-8A6864CA7D2B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45" name="Textfeld 3244">
          <a:extLst>
            <a:ext uri="{FF2B5EF4-FFF2-40B4-BE49-F238E27FC236}">
              <a16:creationId xmlns:a16="http://schemas.microsoft.com/office/drawing/2014/main" id="{BC708BC7-9CC2-40BD-8B0B-2C30D5670A97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46" name="Textfeld 3245">
          <a:extLst>
            <a:ext uri="{FF2B5EF4-FFF2-40B4-BE49-F238E27FC236}">
              <a16:creationId xmlns:a16="http://schemas.microsoft.com/office/drawing/2014/main" id="{A8B4034A-8551-4ECB-971F-9A441C2BD98F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47" name="Textfeld 3246">
          <a:extLst>
            <a:ext uri="{FF2B5EF4-FFF2-40B4-BE49-F238E27FC236}">
              <a16:creationId xmlns:a16="http://schemas.microsoft.com/office/drawing/2014/main" id="{FFF98143-9A33-43E7-98F8-501ABE99FB78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48" name="Textfeld 3247">
          <a:extLst>
            <a:ext uri="{FF2B5EF4-FFF2-40B4-BE49-F238E27FC236}">
              <a16:creationId xmlns:a16="http://schemas.microsoft.com/office/drawing/2014/main" id="{0050AB5D-0E7D-428D-B39A-9C6B2B6EBD0B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49" name="Textfeld 3248">
          <a:extLst>
            <a:ext uri="{FF2B5EF4-FFF2-40B4-BE49-F238E27FC236}">
              <a16:creationId xmlns:a16="http://schemas.microsoft.com/office/drawing/2014/main" id="{49B7CE2C-CD66-4D4C-B8F4-4385114ADDA9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50" name="Textfeld 3249">
          <a:extLst>
            <a:ext uri="{FF2B5EF4-FFF2-40B4-BE49-F238E27FC236}">
              <a16:creationId xmlns:a16="http://schemas.microsoft.com/office/drawing/2014/main" id="{7581236F-E6E0-4562-A008-8F272D1D4196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51" name="Textfeld 3250">
          <a:extLst>
            <a:ext uri="{FF2B5EF4-FFF2-40B4-BE49-F238E27FC236}">
              <a16:creationId xmlns:a16="http://schemas.microsoft.com/office/drawing/2014/main" id="{3011DB54-8C2A-4B7F-8979-96B0563248CE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52" name="Textfeld 3251">
          <a:extLst>
            <a:ext uri="{FF2B5EF4-FFF2-40B4-BE49-F238E27FC236}">
              <a16:creationId xmlns:a16="http://schemas.microsoft.com/office/drawing/2014/main" id="{423327E9-FF24-4D7E-9962-87AC95F95F92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53" name="Textfeld 3252">
          <a:extLst>
            <a:ext uri="{FF2B5EF4-FFF2-40B4-BE49-F238E27FC236}">
              <a16:creationId xmlns:a16="http://schemas.microsoft.com/office/drawing/2014/main" id="{897DF9D4-458D-47AC-A557-B48E1555FC1E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54" name="Textfeld 3253">
          <a:extLst>
            <a:ext uri="{FF2B5EF4-FFF2-40B4-BE49-F238E27FC236}">
              <a16:creationId xmlns:a16="http://schemas.microsoft.com/office/drawing/2014/main" id="{96E8D965-A8AF-4033-ACF8-2AB71DB84EDE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55" name="Textfeld 3254">
          <a:extLst>
            <a:ext uri="{FF2B5EF4-FFF2-40B4-BE49-F238E27FC236}">
              <a16:creationId xmlns:a16="http://schemas.microsoft.com/office/drawing/2014/main" id="{61413920-9A25-4921-A63C-1B85B605B350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56" name="Textfeld 3255">
          <a:extLst>
            <a:ext uri="{FF2B5EF4-FFF2-40B4-BE49-F238E27FC236}">
              <a16:creationId xmlns:a16="http://schemas.microsoft.com/office/drawing/2014/main" id="{C3FB8BEB-8E02-4C1B-A6AE-3258BD688676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57" name="Textfeld 3256">
          <a:extLst>
            <a:ext uri="{FF2B5EF4-FFF2-40B4-BE49-F238E27FC236}">
              <a16:creationId xmlns:a16="http://schemas.microsoft.com/office/drawing/2014/main" id="{2C343A9F-DFCE-48BC-B9C7-4E84D8CBF9E9}"/>
            </a:ext>
          </a:extLst>
        </xdr:cNvPr>
        <xdr:cNvSpPr txBox="1"/>
      </xdr:nvSpPr>
      <xdr:spPr>
        <a:xfrm>
          <a:off x="7498080" y="11686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58" name="Textfeld 3257">
          <a:extLst>
            <a:ext uri="{FF2B5EF4-FFF2-40B4-BE49-F238E27FC236}">
              <a16:creationId xmlns:a16="http://schemas.microsoft.com/office/drawing/2014/main" id="{9B67BCDE-6AD2-4EE3-864C-D82130CFA195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59" name="Textfeld 3258">
          <a:extLst>
            <a:ext uri="{FF2B5EF4-FFF2-40B4-BE49-F238E27FC236}">
              <a16:creationId xmlns:a16="http://schemas.microsoft.com/office/drawing/2014/main" id="{6ADF1112-590A-4582-AF91-16743ED188F2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60" name="Textfeld 3259">
          <a:extLst>
            <a:ext uri="{FF2B5EF4-FFF2-40B4-BE49-F238E27FC236}">
              <a16:creationId xmlns:a16="http://schemas.microsoft.com/office/drawing/2014/main" id="{7D6B0749-8A74-437B-A63A-126AA039A0D0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61" name="Textfeld 3260">
          <a:extLst>
            <a:ext uri="{FF2B5EF4-FFF2-40B4-BE49-F238E27FC236}">
              <a16:creationId xmlns:a16="http://schemas.microsoft.com/office/drawing/2014/main" id="{3B67D621-273C-4D54-A47A-EDFBC0DFFD0E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62" name="Textfeld 3261">
          <a:extLst>
            <a:ext uri="{FF2B5EF4-FFF2-40B4-BE49-F238E27FC236}">
              <a16:creationId xmlns:a16="http://schemas.microsoft.com/office/drawing/2014/main" id="{9AAF30D2-7BE1-4EC3-B1D5-E425CADA8213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63" name="Textfeld 3262">
          <a:extLst>
            <a:ext uri="{FF2B5EF4-FFF2-40B4-BE49-F238E27FC236}">
              <a16:creationId xmlns:a16="http://schemas.microsoft.com/office/drawing/2014/main" id="{F1059005-6F40-4AAA-90BD-C58624819350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64" name="Textfeld 3263">
          <a:extLst>
            <a:ext uri="{FF2B5EF4-FFF2-40B4-BE49-F238E27FC236}">
              <a16:creationId xmlns:a16="http://schemas.microsoft.com/office/drawing/2014/main" id="{178AE02B-4FFB-4040-BE68-42B74AB48F00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65" name="Textfeld 3264">
          <a:extLst>
            <a:ext uri="{FF2B5EF4-FFF2-40B4-BE49-F238E27FC236}">
              <a16:creationId xmlns:a16="http://schemas.microsoft.com/office/drawing/2014/main" id="{77F244BF-3367-414C-B74A-5CF170ACC164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66" name="Textfeld 3265">
          <a:extLst>
            <a:ext uri="{FF2B5EF4-FFF2-40B4-BE49-F238E27FC236}">
              <a16:creationId xmlns:a16="http://schemas.microsoft.com/office/drawing/2014/main" id="{F8D64949-725D-4E86-B21C-0E867B056AE6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67" name="Textfeld 3266">
          <a:extLst>
            <a:ext uri="{FF2B5EF4-FFF2-40B4-BE49-F238E27FC236}">
              <a16:creationId xmlns:a16="http://schemas.microsoft.com/office/drawing/2014/main" id="{D5A2954A-12E3-462A-B738-301F57DB637B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68" name="Textfeld 3267">
          <a:extLst>
            <a:ext uri="{FF2B5EF4-FFF2-40B4-BE49-F238E27FC236}">
              <a16:creationId xmlns:a16="http://schemas.microsoft.com/office/drawing/2014/main" id="{68994BD1-A820-4EE1-BE17-E0273A0E1067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69" name="Textfeld 3268">
          <a:extLst>
            <a:ext uri="{FF2B5EF4-FFF2-40B4-BE49-F238E27FC236}">
              <a16:creationId xmlns:a16="http://schemas.microsoft.com/office/drawing/2014/main" id="{BE0D1B09-24CB-4547-B8B5-4935DB6A7D9A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70" name="Textfeld 3269">
          <a:extLst>
            <a:ext uri="{FF2B5EF4-FFF2-40B4-BE49-F238E27FC236}">
              <a16:creationId xmlns:a16="http://schemas.microsoft.com/office/drawing/2014/main" id="{C0D60D2B-FE02-4095-B65B-654C1CF535E3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71" name="Textfeld 3270">
          <a:extLst>
            <a:ext uri="{FF2B5EF4-FFF2-40B4-BE49-F238E27FC236}">
              <a16:creationId xmlns:a16="http://schemas.microsoft.com/office/drawing/2014/main" id="{3E6CF33B-894F-4CF8-AEB9-3AA1EEF0D37F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72" name="Textfeld 3271">
          <a:extLst>
            <a:ext uri="{FF2B5EF4-FFF2-40B4-BE49-F238E27FC236}">
              <a16:creationId xmlns:a16="http://schemas.microsoft.com/office/drawing/2014/main" id="{1650E6F7-BE30-4127-8C2D-25363446CD14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73" name="Textfeld 3272">
          <a:extLst>
            <a:ext uri="{FF2B5EF4-FFF2-40B4-BE49-F238E27FC236}">
              <a16:creationId xmlns:a16="http://schemas.microsoft.com/office/drawing/2014/main" id="{5C25CF37-785C-4C9A-9A0D-A277BC394709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74" name="Textfeld 3273">
          <a:extLst>
            <a:ext uri="{FF2B5EF4-FFF2-40B4-BE49-F238E27FC236}">
              <a16:creationId xmlns:a16="http://schemas.microsoft.com/office/drawing/2014/main" id="{2ECA22F1-59B7-4548-A499-480BB7940C32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75" name="Textfeld 3274">
          <a:extLst>
            <a:ext uri="{FF2B5EF4-FFF2-40B4-BE49-F238E27FC236}">
              <a16:creationId xmlns:a16="http://schemas.microsoft.com/office/drawing/2014/main" id="{59D5112D-52A2-4C50-BD40-89ED4597EF7A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76" name="Textfeld 3275">
          <a:extLst>
            <a:ext uri="{FF2B5EF4-FFF2-40B4-BE49-F238E27FC236}">
              <a16:creationId xmlns:a16="http://schemas.microsoft.com/office/drawing/2014/main" id="{8D05A377-B3AF-4729-A959-22167191239C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292</xdr:row>
      <xdr:rowOff>0</xdr:rowOff>
    </xdr:from>
    <xdr:ext cx="184731" cy="264560"/>
    <xdr:sp macro="" textlink="">
      <xdr:nvSpPr>
        <xdr:cNvPr id="3277" name="Textfeld 3276">
          <a:extLst>
            <a:ext uri="{FF2B5EF4-FFF2-40B4-BE49-F238E27FC236}">
              <a16:creationId xmlns:a16="http://schemas.microsoft.com/office/drawing/2014/main" id="{BC43B9FE-B422-4F0A-BC4C-9FE91ED6735E}"/>
            </a:ext>
          </a:extLst>
        </xdr:cNvPr>
        <xdr:cNvSpPr txBox="1"/>
      </xdr:nvSpPr>
      <xdr:spPr>
        <a:xfrm>
          <a:off x="7498080" y="11655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278" name="Textfeld 3277">
          <a:extLst>
            <a:ext uri="{FF2B5EF4-FFF2-40B4-BE49-F238E27FC236}">
              <a16:creationId xmlns:a16="http://schemas.microsoft.com/office/drawing/2014/main" id="{12AAC45B-A17B-4CD8-A03E-98DEA93DA847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279" name="Textfeld 3278">
          <a:extLst>
            <a:ext uri="{FF2B5EF4-FFF2-40B4-BE49-F238E27FC236}">
              <a16:creationId xmlns:a16="http://schemas.microsoft.com/office/drawing/2014/main" id="{E8683189-FED9-427E-959E-353920FAECDC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280" name="Textfeld 3279">
          <a:extLst>
            <a:ext uri="{FF2B5EF4-FFF2-40B4-BE49-F238E27FC236}">
              <a16:creationId xmlns:a16="http://schemas.microsoft.com/office/drawing/2014/main" id="{DCA73B44-2EF5-4C5B-AA16-B551D5437588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281" name="Textfeld 3280">
          <a:extLst>
            <a:ext uri="{FF2B5EF4-FFF2-40B4-BE49-F238E27FC236}">
              <a16:creationId xmlns:a16="http://schemas.microsoft.com/office/drawing/2014/main" id="{664CB204-E1E2-4586-83ED-C90A9A3C4630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282" name="Textfeld 3281">
          <a:extLst>
            <a:ext uri="{FF2B5EF4-FFF2-40B4-BE49-F238E27FC236}">
              <a16:creationId xmlns:a16="http://schemas.microsoft.com/office/drawing/2014/main" id="{0A4E995A-0FFC-4505-AC15-AED3B68BF7A3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283" name="Textfeld 3282">
          <a:extLst>
            <a:ext uri="{FF2B5EF4-FFF2-40B4-BE49-F238E27FC236}">
              <a16:creationId xmlns:a16="http://schemas.microsoft.com/office/drawing/2014/main" id="{27D38AFF-1303-4BEF-A1C0-66472C6AD1DB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284" name="Textfeld 3283">
          <a:extLst>
            <a:ext uri="{FF2B5EF4-FFF2-40B4-BE49-F238E27FC236}">
              <a16:creationId xmlns:a16="http://schemas.microsoft.com/office/drawing/2014/main" id="{9880135E-A543-48E9-B0D7-837B66010F41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285" name="Textfeld 3284">
          <a:extLst>
            <a:ext uri="{FF2B5EF4-FFF2-40B4-BE49-F238E27FC236}">
              <a16:creationId xmlns:a16="http://schemas.microsoft.com/office/drawing/2014/main" id="{721E30AE-0F14-43BF-85FB-688D70BBDC8B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286" name="Textfeld 3285">
          <a:extLst>
            <a:ext uri="{FF2B5EF4-FFF2-40B4-BE49-F238E27FC236}">
              <a16:creationId xmlns:a16="http://schemas.microsoft.com/office/drawing/2014/main" id="{800A6A08-B3F0-42B3-A283-94FCEE70E2CC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287" name="Textfeld 3286">
          <a:extLst>
            <a:ext uri="{FF2B5EF4-FFF2-40B4-BE49-F238E27FC236}">
              <a16:creationId xmlns:a16="http://schemas.microsoft.com/office/drawing/2014/main" id="{39363E45-94C9-4E03-B97F-493D38AABD52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288" name="Textfeld 3287">
          <a:extLst>
            <a:ext uri="{FF2B5EF4-FFF2-40B4-BE49-F238E27FC236}">
              <a16:creationId xmlns:a16="http://schemas.microsoft.com/office/drawing/2014/main" id="{E6990977-F07F-46C3-BACB-2CE4F8499C54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289" name="Textfeld 3288">
          <a:extLst>
            <a:ext uri="{FF2B5EF4-FFF2-40B4-BE49-F238E27FC236}">
              <a16:creationId xmlns:a16="http://schemas.microsoft.com/office/drawing/2014/main" id="{F16001FE-020D-4865-AB50-3906FF14B287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290" name="Textfeld 3289">
          <a:extLst>
            <a:ext uri="{FF2B5EF4-FFF2-40B4-BE49-F238E27FC236}">
              <a16:creationId xmlns:a16="http://schemas.microsoft.com/office/drawing/2014/main" id="{B1F5E492-8B1F-4D68-812D-ED9F509BC649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291" name="Textfeld 3290">
          <a:extLst>
            <a:ext uri="{FF2B5EF4-FFF2-40B4-BE49-F238E27FC236}">
              <a16:creationId xmlns:a16="http://schemas.microsoft.com/office/drawing/2014/main" id="{17376D84-9080-4946-9802-D60C8B60351A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292" name="Textfeld 3291">
          <a:extLst>
            <a:ext uri="{FF2B5EF4-FFF2-40B4-BE49-F238E27FC236}">
              <a16:creationId xmlns:a16="http://schemas.microsoft.com/office/drawing/2014/main" id="{B538E6E0-2D62-4869-B7DF-EC905D493C70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293" name="Textfeld 3292">
          <a:extLst>
            <a:ext uri="{FF2B5EF4-FFF2-40B4-BE49-F238E27FC236}">
              <a16:creationId xmlns:a16="http://schemas.microsoft.com/office/drawing/2014/main" id="{B43FBFDE-A626-4182-BAE9-BFA2F17A0045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294" name="Textfeld 3293">
          <a:extLst>
            <a:ext uri="{FF2B5EF4-FFF2-40B4-BE49-F238E27FC236}">
              <a16:creationId xmlns:a16="http://schemas.microsoft.com/office/drawing/2014/main" id="{09C81B69-0889-4085-80CD-7C06CAC2D4F6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295" name="Textfeld 3294">
          <a:extLst>
            <a:ext uri="{FF2B5EF4-FFF2-40B4-BE49-F238E27FC236}">
              <a16:creationId xmlns:a16="http://schemas.microsoft.com/office/drawing/2014/main" id="{10146AAB-E2FF-4021-8B66-694835BCF33E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296" name="Textfeld 3295">
          <a:extLst>
            <a:ext uri="{FF2B5EF4-FFF2-40B4-BE49-F238E27FC236}">
              <a16:creationId xmlns:a16="http://schemas.microsoft.com/office/drawing/2014/main" id="{4CB6231A-758A-4E20-9794-9DAA3737308D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297" name="Textfeld 3296">
          <a:extLst>
            <a:ext uri="{FF2B5EF4-FFF2-40B4-BE49-F238E27FC236}">
              <a16:creationId xmlns:a16="http://schemas.microsoft.com/office/drawing/2014/main" id="{350385B8-91DC-4E28-93EB-F7803095CA29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298" name="Textfeld 3297">
          <a:extLst>
            <a:ext uri="{FF2B5EF4-FFF2-40B4-BE49-F238E27FC236}">
              <a16:creationId xmlns:a16="http://schemas.microsoft.com/office/drawing/2014/main" id="{1E0A56F5-FA0D-43BD-9B67-CA85790A0016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299" name="Textfeld 3298">
          <a:extLst>
            <a:ext uri="{FF2B5EF4-FFF2-40B4-BE49-F238E27FC236}">
              <a16:creationId xmlns:a16="http://schemas.microsoft.com/office/drawing/2014/main" id="{8385CEF1-BD37-48D9-857A-0BE2097A2639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00" name="Textfeld 3299">
          <a:extLst>
            <a:ext uri="{FF2B5EF4-FFF2-40B4-BE49-F238E27FC236}">
              <a16:creationId xmlns:a16="http://schemas.microsoft.com/office/drawing/2014/main" id="{277115AD-5A9A-4D18-A1EA-B516A5437EAB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01" name="Textfeld 3300">
          <a:extLst>
            <a:ext uri="{FF2B5EF4-FFF2-40B4-BE49-F238E27FC236}">
              <a16:creationId xmlns:a16="http://schemas.microsoft.com/office/drawing/2014/main" id="{875790D4-61BE-4C35-94BE-78820AE2C11F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02" name="Textfeld 3301">
          <a:extLst>
            <a:ext uri="{FF2B5EF4-FFF2-40B4-BE49-F238E27FC236}">
              <a16:creationId xmlns:a16="http://schemas.microsoft.com/office/drawing/2014/main" id="{17E33C44-E2A4-4872-910E-54D294B8EDB0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03" name="Textfeld 3302">
          <a:extLst>
            <a:ext uri="{FF2B5EF4-FFF2-40B4-BE49-F238E27FC236}">
              <a16:creationId xmlns:a16="http://schemas.microsoft.com/office/drawing/2014/main" id="{75AFF178-EAB3-4CF0-9390-A7961EE030A8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04" name="Textfeld 3303">
          <a:extLst>
            <a:ext uri="{FF2B5EF4-FFF2-40B4-BE49-F238E27FC236}">
              <a16:creationId xmlns:a16="http://schemas.microsoft.com/office/drawing/2014/main" id="{627F1C35-46D8-4A5D-AD2A-94ED4A27F7A9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05" name="Textfeld 3304">
          <a:extLst>
            <a:ext uri="{FF2B5EF4-FFF2-40B4-BE49-F238E27FC236}">
              <a16:creationId xmlns:a16="http://schemas.microsoft.com/office/drawing/2014/main" id="{ADBA1D4C-3680-4839-940D-71E17B51100E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06" name="Textfeld 3305">
          <a:extLst>
            <a:ext uri="{FF2B5EF4-FFF2-40B4-BE49-F238E27FC236}">
              <a16:creationId xmlns:a16="http://schemas.microsoft.com/office/drawing/2014/main" id="{AF86B156-16A2-44B6-A027-FAF88511C324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07" name="Textfeld 3306">
          <a:extLst>
            <a:ext uri="{FF2B5EF4-FFF2-40B4-BE49-F238E27FC236}">
              <a16:creationId xmlns:a16="http://schemas.microsoft.com/office/drawing/2014/main" id="{894FDE37-3ADC-4E84-B635-6197E1448D7D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08" name="Textfeld 3307">
          <a:extLst>
            <a:ext uri="{FF2B5EF4-FFF2-40B4-BE49-F238E27FC236}">
              <a16:creationId xmlns:a16="http://schemas.microsoft.com/office/drawing/2014/main" id="{5E17B426-C372-4EBB-AABC-3D2D04F52C1F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09" name="Textfeld 3308">
          <a:extLst>
            <a:ext uri="{FF2B5EF4-FFF2-40B4-BE49-F238E27FC236}">
              <a16:creationId xmlns:a16="http://schemas.microsoft.com/office/drawing/2014/main" id="{E6F72C70-0975-4169-96A9-20FD0E815553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10" name="Textfeld 3309">
          <a:extLst>
            <a:ext uri="{FF2B5EF4-FFF2-40B4-BE49-F238E27FC236}">
              <a16:creationId xmlns:a16="http://schemas.microsoft.com/office/drawing/2014/main" id="{4C577F72-04F6-431F-9861-228D31C86D9B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11" name="Textfeld 3310">
          <a:extLst>
            <a:ext uri="{FF2B5EF4-FFF2-40B4-BE49-F238E27FC236}">
              <a16:creationId xmlns:a16="http://schemas.microsoft.com/office/drawing/2014/main" id="{5A35A381-0441-487F-996D-A5A18593E5F3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12" name="Textfeld 3311">
          <a:extLst>
            <a:ext uri="{FF2B5EF4-FFF2-40B4-BE49-F238E27FC236}">
              <a16:creationId xmlns:a16="http://schemas.microsoft.com/office/drawing/2014/main" id="{3BDBC34E-C5E6-4152-B7B0-ED8B8805ED05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313" name="Textfeld 3312">
          <a:extLst>
            <a:ext uri="{FF2B5EF4-FFF2-40B4-BE49-F238E27FC236}">
              <a16:creationId xmlns:a16="http://schemas.microsoft.com/office/drawing/2014/main" id="{52434B6F-B6C9-4C55-AFE7-098B3060EDA3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314" name="Textfeld 3313">
          <a:extLst>
            <a:ext uri="{FF2B5EF4-FFF2-40B4-BE49-F238E27FC236}">
              <a16:creationId xmlns:a16="http://schemas.microsoft.com/office/drawing/2014/main" id="{D9525A31-02C5-41C0-8234-909098041699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315" name="Textfeld 3314">
          <a:extLst>
            <a:ext uri="{FF2B5EF4-FFF2-40B4-BE49-F238E27FC236}">
              <a16:creationId xmlns:a16="http://schemas.microsoft.com/office/drawing/2014/main" id="{2E9C5049-FC4E-429B-9388-778F4B7828AC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316" name="Textfeld 3315">
          <a:extLst>
            <a:ext uri="{FF2B5EF4-FFF2-40B4-BE49-F238E27FC236}">
              <a16:creationId xmlns:a16="http://schemas.microsoft.com/office/drawing/2014/main" id="{B33A485A-6665-4B9E-B642-377E903C0746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317" name="Textfeld 3316">
          <a:extLst>
            <a:ext uri="{FF2B5EF4-FFF2-40B4-BE49-F238E27FC236}">
              <a16:creationId xmlns:a16="http://schemas.microsoft.com/office/drawing/2014/main" id="{A62AA02F-DE74-4C8C-86C1-EC1A79C47EE2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318" name="Textfeld 3317">
          <a:extLst>
            <a:ext uri="{FF2B5EF4-FFF2-40B4-BE49-F238E27FC236}">
              <a16:creationId xmlns:a16="http://schemas.microsoft.com/office/drawing/2014/main" id="{20DB2B82-CEF8-40F0-AFE8-94FDE439E5F4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319" name="Textfeld 3318">
          <a:extLst>
            <a:ext uri="{FF2B5EF4-FFF2-40B4-BE49-F238E27FC236}">
              <a16:creationId xmlns:a16="http://schemas.microsoft.com/office/drawing/2014/main" id="{5AF9B837-1B1A-4AA7-9525-57055F56E048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320" name="Textfeld 3319">
          <a:extLst>
            <a:ext uri="{FF2B5EF4-FFF2-40B4-BE49-F238E27FC236}">
              <a16:creationId xmlns:a16="http://schemas.microsoft.com/office/drawing/2014/main" id="{BF0CFAB9-D049-477C-B986-81BD045CC25E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321" name="Textfeld 3320">
          <a:extLst>
            <a:ext uri="{FF2B5EF4-FFF2-40B4-BE49-F238E27FC236}">
              <a16:creationId xmlns:a16="http://schemas.microsoft.com/office/drawing/2014/main" id="{948815BE-A3EE-4E72-A8CD-85D882781F31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322" name="Textfeld 3321">
          <a:extLst>
            <a:ext uri="{FF2B5EF4-FFF2-40B4-BE49-F238E27FC236}">
              <a16:creationId xmlns:a16="http://schemas.microsoft.com/office/drawing/2014/main" id="{C4E9B4DB-91EC-4D0A-BF7A-287698EAF0C6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23" name="Textfeld 3322">
          <a:extLst>
            <a:ext uri="{FF2B5EF4-FFF2-40B4-BE49-F238E27FC236}">
              <a16:creationId xmlns:a16="http://schemas.microsoft.com/office/drawing/2014/main" id="{F397D78E-4650-424D-8374-80BB3CDEB871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24" name="Textfeld 3323">
          <a:extLst>
            <a:ext uri="{FF2B5EF4-FFF2-40B4-BE49-F238E27FC236}">
              <a16:creationId xmlns:a16="http://schemas.microsoft.com/office/drawing/2014/main" id="{FCCB0AB6-C08A-4B65-91B8-F54D204D543F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25" name="Textfeld 3324">
          <a:extLst>
            <a:ext uri="{FF2B5EF4-FFF2-40B4-BE49-F238E27FC236}">
              <a16:creationId xmlns:a16="http://schemas.microsoft.com/office/drawing/2014/main" id="{0956B488-8F94-4C73-B1CD-DEE380D9A565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26" name="Textfeld 3325">
          <a:extLst>
            <a:ext uri="{FF2B5EF4-FFF2-40B4-BE49-F238E27FC236}">
              <a16:creationId xmlns:a16="http://schemas.microsoft.com/office/drawing/2014/main" id="{A83A936F-E1A0-4B1F-8C74-C6448DD4F5B0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27" name="Textfeld 3326">
          <a:extLst>
            <a:ext uri="{FF2B5EF4-FFF2-40B4-BE49-F238E27FC236}">
              <a16:creationId xmlns:a16="http://schemas.microsoft.com/office/drawing/2014/main" id="{07F1A099-9A9A-4DEC-A98F-A5B0D45C0FFC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28" name="Textfeld 3327">
          <a:extLst>
            <a:ext uri="{FF2B5EF4-FFF2-40B4-BE49-F238E27FC236}">
              <a16:creationId xmlns:a16="http://schemas.microsoft.com/office/drawing/2014/main" id="{4CBD920D-AC5F-41B6-A4F7-EEC2D719D353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29" name="Textfeld 3328">
          <a:extLst>
            <a:ext uri="{FF2B5EF4-FFF2-40B4-BE49-F238E27FC236}">
              <a16:creationId xmlns:a16="http://schemas.microsoft.com/office/drawing/2014/main" id="{BF3EA909-8506-43ED-BEC5-218D9F067F9F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30" name="Textfeld 3329">
          <a:extLst>
            <a:ext uri="{FF2B5EF4-FFF2-40B4-BE49-F238E27FC236}">
              <a16:creationId xmlns:a16="http://schemas.microsoft.com/office/drawing/2014/main" id="{B195684E-0C1D-49E6-9696-E75BEBFC2562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31" name="Textfeld 3330">
          <a:extLst>
            <a:ext uri="{FF2B5EF4-FFF2-40B4-BE49-F238E27FC236}">
              <a16:creationId xmlns:a16="http://schemas.microsoft.com/office/drawing/2014/main" id="{9953DC68-0F73-44FE-AF95-E2D9D67BF6A5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32" name="Textfeld 3331">
          <a:extLst>
            <a:ext uri="{FF2B5EF4-FFF2-40B4-BE49-F238E27FC236}">
              <a16:creationId xmlns:a16="http://schemas.microsoft.com/office/drawing/2014/main" id="{7F5AB11B-9487-46EA-B4D2-1B1B3455D70C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33" name="Textfeld 3332">
          <a:extLst>
            <a:ext uri="{FF2B5EF4-FFF2-40B4-BE49-F238E27FC236}">
              <a16:creationId xmlns:a16="http://schemas.microsoft.com/office/drawing/2014/main" id="{798FEF9A-BBF4-4C27-AEC4-8654A27D73ED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34" name="Textfeld 3333">
          <a:extLst>
            <a:ext uri="{FF2B5EF4-FFF2-40B4-BE49-F238E27FC236}">
              <a16:creationId xmlns:a16="http://schemas.microsoft.com/office/drawing/2014/main" id="{A4F44371-8608-4AEE-81DA-49E2A27816F9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35" name="Textfeld 3334">
          <a:extLst>
            <a:ext uri="{FF2B5EF4-FFF2-40B4-BE49-F238E27FC236}">
              <a16:creationId xmlns:a16="http://schemas.microsoft.com/office/drawing/2014/main" id="{20C94A55-6284-40E9-9C40-D4377D560AD0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36" name="Textfeld 3335">
          <a:extLst>
            <a:ext uri="{FF2B5EF4-FFF2-40B4-BE49-F238E27FC236}">
              <a16:creationId xmlns:a16="http://schemas.microsoft.com/office/drawing/2014/main" id="{CA66376D-1E8E-43C1-BDA5-40C1A03FDC0B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37" name="Textfeld 3336">
          <a:extLst>
            <a:ext uri="{FF2B5EF4-FFF2-40B4-BE49-F238E27FC236}">
              <a16:creationId xmlns:a16="http://schemas.microsoft.com/office/drawing/2014/main" id="{AA84C079-4667-4425-9562-4E8A71185257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38" name="Textfeld 3337">
          <a:extLst>
            <a:ext uri="{FF2B5EF4-FFF2-40B4-BE49-F238E27FC236}">
              <a16:creationId xmlns:a16="http://schemas.microsoft.com/office/drawing/2014/main" id="{7EF1B356-74EC-4C5F-A4C8-EC2CDA41E0DB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39" name="Textfeld 3338">
          <a:extLst>
            <a:ext uri="{FF2B5EF4-FFF2-40B4-BE49-F238E27FC236}">
              <a16:creationId xmlns:a16="http://schemas.microsoft.com/office/drawing/2014/main" id="{53DC9A14-5362-43A3-A72D-0C8D3257372B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40" name="Textfeld 3339">
          <a:extLst>
            <a:ext uri="{FF2B5EF4-FFF2-40B4-BE49-F238E27FC236}">
              <a16:creationId xmlns:a16="http://schemas.microsoft.com/office/drawing/2014/main" id="{9174970E-C147-4EDC-A0DC-2EE63C731C97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41" name="Textfeld 3340">
          <a:extLst>
            <a:ext uri="{FF2B5EF4-FFF2-40B4-BE49-F238E27FC236}">
              <a16:creationId xmlns:a16="http://schemas.microsoft.com/office/drawing/2014/main" id="{D3DFFD78-32AD-434A-9E7C-D193DFBC7A11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42" name="Textfeld 3341">
          <a:extLst>
            <a:ext uri="{FF2B5EF4-FFF2-40B4-BE49-F238E27FC236}">
              <a16:creationId xmlns:a16="http://schemas.microsoft.com/office/drawing/2014/main" id="{CC1C8B7B-EE31-483E-9678-587AA34B5E33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43" name="Textfeld 3342">
          <a:extLst>
            <a:ext uri="{FF2B5EF4-FFF2-40B4-BE49-F238E27FC236}">
              <a16:creationId xmlns:a16="http://schemas.microsoft.com/office/drawing/2014/main" id="{908022D0-62C2-4B5B-8081-0387C54F1792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44" name="Textfeld 3343">
          <a:extLst>
            <a:ext uri="{FF2B5EF4-FFF2-40B4-BE49-F238E27FC236}">
              <a16:creationId xmlns:a16="http://schemas.microsoft.com/office/drawing/2014/main" id="{1CD13AA6-8C16-4AC8-8F89-F0E71B28C8C7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45" name="Textfeld 3344">
          <a:extLst>
            <a:ext uri="{FF2B5EF4-FFF2-40B4-BE49-F238E27FC236}">
              <a16:creationId xmlns:a16="http://schemas.microsoft.com/office/drawing/2014/main" id="{2D0A99AD-0728-4614-AE87-C044137F9C1B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46" name="Textfeld 3345">
          <a:extLst>
            <a:ext uri="{FF2B5EF4-FFF2-40B4-BE49-F238E27FC236}">
              <a16:creationId xmlns:a16="http://schemas.microsoft.com/office/drawing/2014/main" id="{58DE1141-7F09-47CA-A3BC-261FF77ED4AF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47" name="Textfeld 3346">
          <a:extLst>
            <a:ext uri="{FF2B5EF4-FFF2-40B4-BE49-F238E27FC236}">
              <a16:creationId xmlns:a16="http://schemas.microsoft.com/office/drawing/2014/main" id="{87129042-702C-45D9-8D0F-1A0560193AD3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48" name="Textfeld 3347">
          <a:extLst>
            <a:ext uri="{FF2B5EF4-FFF2-40B4-BE49-F238E27FC236}">
              <a16:creationId xmlns:a16="http://schemas.microsoft.com/office/drawing/2014/main" id="{D970DAE5-E458-40F1-BC14-1FFBCCCEC35F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49" name="Textfeld 3348">
          <a:extLst>
            <a:ext uri="{FF2B5EF4-FFF2-40B4-BE49-F238E27FC236}">
              <a16:creationId xmlns:a16="http://schemas.microsoft.com/office/drawing/2014/main" id="{B31A1E60-DB8D-4E50-8741-9F5E0D15CAC0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50" name="Textfeld 3349">
          <a:extLst>
            <a:ext uri="{FF2B5EF4-FFF2-40B4-BE49-F238E27FC236}">
              <a16:creationId xmlns:a16="http://schemas.microsoft.com/office/drawing/2014/main" id="{36D377CF-25D8-489F-9506-9D5E63259708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51" name="Textfeld 3350">
          <a:extLst>
            <a:ext uri="{FF2B5EF4-FFF2-40B4-BE49-F238E27FC236}">
              <a16:creationId xmlns:a16="http://schemas.microsoft.com/office/drawing/2014/main" id="{E0DEEDB3-E31D-423D-B93B-FDAE43FA8C64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52" name="Textfeld 3351">
          <a:extLst>
            <a:ext uri="{FF2B5EF4-FFF2-40B4-BE49-F238E27FC236}">
              <a16:creationId xmlns:a16="http://schemas.microsoft.com/office/drawing/2014/main" id="{7F073AE3-8B89-4C67-B1E2-6A454B04CA27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353" name="Textfeld 3352">
          <a:extLst>
            <a:ext uri="{FF2B5EF4-FFF2-40B4-BE49-F238E27FC236}">
              <a16:creationId xmlns:a16="http://schemas.microsoft.com/office/drawing/2014/main" id="{7896238A-6E9D-416C-B0EB-55866775969F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354" name="Textfeld 3353">
          <a:extLst>
            <a:ext uri="{FF2B5EF4-FFF2-40B4-BE49-F238E27FC236}">
              <a16:creationId xmlns:a16="http://schemas.microsoft.com/office/drawing/2014/main" id="{34FE8D3B-8073-4130-9407-027032B1C1D9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355" name="Textfeld 3354">
          <a:extLst>
            <a:ext uri="{FF2B5EF4-FFF2-40B4-BE49-F238E27FC236}">
              <a16:creationId xmlns:a16="http://schemas.microsoft.com/office/drawing/2014/main" id="{2DF81E15-8348-4206-89DE-16782B3F4900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356" name="Textfeld 3355">
          <a:extLst>
            <a:ext uri="{FF2B5EF4-FFF2-40B4-BE49-F238E27FC236}">
              <a16:creationId xmlns:a16="http://schemas.microsoft.com/office/drawing/2014/main" id="{097F22F3-BF71-426F-AD11-38A7D11FAC6E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357" name="Textfeld 3356">
          <a:extLst>
            <a:ext uri="{FF2B5EF4-FFF2-40B4-BE49-F238E27FC236}">
              <a16:creationId xmlns:a16="http://schemas.microsoft.com/office/drawing/2014/main" id="{CF7AA496-D8E3-4988-9361-CADCC1EA53A9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358" name="Textfeld 3357">
          <a:extLst>
            <a:ext uri="{FF2B5EF4-FFF2-40B4-BE49-F238E27FC236}">
              <a16:creationId xmlns:a16="http://schemas.microsoft.com/office/drawing/2014/main" id="{681E02AD-D5B8-4AC6-B782-1F9D0762045C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359" name="Textfeld 3358">
          <a:extLst>
            <a:ext uri="{FF2B5EF4-FFF2-40B4-BE49-F238E27FC236}">
              <a16:creationId xmlns:a16="http://schemas.microsoft.com/office/drawing/2014/main" id="{C0F5A959-248C-4B98-B08A-49E3687034B2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360" name="Textfeld 3359">
          <a:extLst>
            <a:ext uri="{FF2B5EF4-FFF2-40B4-BE49-F238E27FC236}">
              <a16:creationId xmlns:a16="http://schemas.microsoft.com/office/drawing/2014/main" id="{EF99B128-1795-4AD5-9119-0BC2AD897960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361" name="Textfeld 3360">
          <a:extLst>
            <a:ext uri="{FF2B5EF4-FFF2-40B4-BE49-F238E27FC236}">
              <a16:creationId xmlns:a16="http://schemas.microsoft.com/office/drawing/2014/main" id="{01FEEBA1-6156-455A-A50F-1DE228DB220A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362" name="Textfeld 3361">
          <a:extLst>
            <a:ext uri="{FF2B5EF4-FFF2-40B4-BE49-F238E27FC236}">
              <a16:creationId xmlns:a16="http://schemas.microsoft.com/office/drawing/2014/main" id="{05AF4FEF-D3E9-44D1-9B12-D2C60C4A003A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363" name="Textfeld 3362">
          <a:extLst>
            <a:ext uri="{FF2B5EF4-FFF2-40B4-BE49-F238E27FC236}">
              <a16:creationId xmlns:a16="http://schemas.microsoft.com/office/drawing/2014/main" id="{391FA681-38A2-45E2-B4D5-15483DEAFA5A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364" name="Textfeld 3363">
          <a:extLst>
            <a:ext uri="{FF2B5EF4-FFF2-40B4-BE49-F238E27FC236}">
              <a16:creationId xmlns:a16="http://schemas.microsoft.com/office/drawing/2014/main" id="{27A5C816-15B2-4C9D-94DB-4751163107E6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365" name="Textfeld 3364">
          <a:extLst>
            <a:ext uri="{FF2B5EF4-FFF2-40B4-BE49-F238E27FC236}">
              <a16:creationId xmlns:a16="http://schemas.microsoft.com/office/drawing/2014/main" id="{8D2D11CD-1DB8-4445-B7EA-9D762CF42D06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366" name="Textfeld 3365">
          <a:extLst>
            <a:ext uri="{FF2B5EF4-FFF2-40B4-BE49-F238E27FC236}">
              <a16:creationId xmlns:a16="http://schemas.microsoft.com/office/drawing/2014/main" id="{318FBFCA-B230-4D69-A8EC-2BB48CA1C2F5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298</xdr:row>
      <xdr:rowOff>0</xdr:rowOff>
    </xdr:from>
    <xdr:ext cx="184731" cy="264560"/>
    <xdr:sp macro="" textlink="">
      <xdr:nvSpPr>
        <xdr:cNvPr id="3367" name="Textfeld 3366">
          <a:extLst>
            <a:ext uri="{FF2B5EF4-FFF2-40B4-BE49-F238E27FC236}">
              <a16:creationId xmlns:a16="http://schemas.microsoft.com/office/drawing/2014/main" id="{32CF04C3-8C9C-4498-BFCE-2634EBA34F9E}"/>
            </a:ext>
          </a:extLst>
        </xdr:cNvPr>
        <xdr:cNvSpPr txBox="1"/>
      </xdr:nvSpPr>
      <xdr:spPr>
        <a:xfrm>
          <a:off x="7498080" y="104683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68" name="Textfeld 3367">
          <a:extLst>
            <a:ext uri="{FF2B5EF4-FFF2-40B4-BE49-F238E27FC236}">
              <a16:creationId xmlns:a16="http://schemas.microsoft.com/office/drawing/2014/main" id="{B3848EB9-6D77-4BF0-93EF-93D238F94DE3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69" name="Textfeld 3368">
          <a:extLst>
            <a:ext uri="{FF2B5EF4-FFF2-40B4-BE49-F238E27FC236}">
              <a16:creationId xmlns:a16="http://schemas.microsoft.com/office/drawing/2014/main" id="{A5FE8F41-1660-4CA7-BC15-48DD4AED78E9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70" name="Textfeld 3369">
          <a:extLst>
            <a:ext uri="{FF2B5EF4-FFF2-40B4-BE49-F238E27FC236}">
              <a16:creationId xmlns:a16="http://schemas.microsoft.com/office/drawing/2014/main" id="{9261ADA7-AD0A-4893-9ECE-0ABB448BF81A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71" name="Textfeld 3370">
          <a:extLst>
            <a:ext uri="{FF2B5EF4-FFF2-40B4-BE49-F238E27FC236}">
              <a16:creationId xmlns:a16="http://schemas.microsoft.com/office/drawing/2014/main" id="{26F97A16-517D-473F-B1AF-9452E3C31806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72" name="Textfeld 3371">
          <a:extLst>
            <a:ext uri="{FF2B5EF4-FFF2-40B4-BE49-F238E27FC236}">
              <a16:creationId xmlns:a16="http://schemas.microsoft.com/office/drawing/2014/main" id="{ED82B9E2-68E7-4948-A819-C703A4D3EE5A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73" name="Textfeld 3372">
          <a:extLst>
            <a:ext uri="{FF2B5EF4-FFF2-40B4-BE49-F238E27FC236}">
              <a16:creationId xmlns:a16="http://schemas.microsoft.com/office/drawing/2014/main" id="{7B44E405-F168-4B74-BD1E-7435EC5E6507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74" name="Textfeld 3373">
          <a:extLst>
            <a:ext uri="{FF2B5EF4-FFF2-40B4-BE49-F238E27FC236}">
              <a16:creationId xmlns:a16="http://schemas.microsoft.com/office/drawing/2014/main" id="{51F09CE5-20FD-4227-8E01-46859418D3E4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75" name="Textfeld 3374">
          <a:extLst>
            <a:ext uri="{FF2B5EF4-FFF2-40B4-BE49-F238E27FC236}">
              <a16:creationId xmlns:a16="http://schemas.microsoft.com/office/drawing/2014/main" id="{3ED3F740-5B73-47F4-8050-C1821B031654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76" name="Textfeld 3375">
          <a:extLst>
            <a:ext uri="{FF2B5EF4-FFF2-40B4-BE49-F238E27FC236}">
              <a16:creationId xmlns:a16="http://schemas.microsoft.com/office/drawing/2014/main" id="{FB3F274A-1D21-486B-9BFB-7FBB52750203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299</xdr:row>
      <xdr:rowOff>0</xdr:rowOff>
    </xdr:from>
    <xdr:ext cx="184731" cy="264560"/>
    <xdr:sp macro="" textlink="">
      <xdr:nvSpPr>
        <xdr:cNvPr id="3377" name="Textfeld 3376">
          <a:extLst>
            <a:ext uri="{FF2B5EF4-FFF2-40B4-BE49-F238E27FC236}">
              <a16:creationId xmlns:a16="http://schemas.microsoft.com/office/drawing/2014/main" id="{C59F3247-DE80-4693-B369-F8C5EC8F78D0}"/>
            </a:ext>
          </a:extLst>
        </xdr:cNvPr>
        <xdr:cNvSpPr txBox="1"/>
      </xdr:nvSpPr>
      <xdr:spPr>
        <a:xfrm>
          <a:off x="7498080" y="10499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48" name="Textfeld 3447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49" name="Textfeld 3448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50" name="Textfeld 3449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51" name="Textfeld 3450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52" name="Textfeld 3451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53" name="Textfeld 345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54" name="Textfeld 3453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55" name="Textfeld 3454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56" name="Textfeld 3455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57" name="Textfeld 3456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58" name="Textfeld 3457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59" name="Textfeld 3458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60" name="Textfeld 3459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61" name="Textfeld 3460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62" name="Textfeld 3461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63" name="Textfeld 346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64" name="Textfeld 3463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65" name="Textfeld 3464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66" name="Textfeld 3465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67" name="Textfeld 3466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68" name="Textfeld 3467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69" name="Textfeld 3468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70" name="Textfeld 3469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71" name="Textfeld 3470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72" name="Textfeld 3471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73" name="Textfeld 347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74" name="Textfeld 3473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75" name="Textfeld 3474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76" name="Textfeld 3475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77" name="Textfeld 3476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78" name="Textfeld 3477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79" name="Textfeld 3478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80" name="Textfeld 3479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81" name="Textfeld 3480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82" name="Textfeld 3481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83" name="Textfeld 348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84" name="Textfeld 3483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85" name="Textfeld 3484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86" name="Textfeld 3485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87" name="Textfeld 3486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88" name="Textfeld 3487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89" name="Textfeld 3488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90" name="Textfeld 3489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91" name="Textfeld 3490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92" name="Textfeld 3491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93" name="Textfeld 349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94" name="Textfeld 3493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95" name="Textfeld 3494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96" name="Textfeld 3495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97" name="Textfeld 3496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98" name="Textfeld 3497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499" name="Textfeld 3498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500" name="Textfeld 3499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501" name="Textfeld 3500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502" name="Textfeld 3501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503" name="Textfeld 350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504" name="Textfeld 3503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505" name="Textfeld 3504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506" name="Textfeld 3505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507" name="Textfeld 3506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508" name="Textfeld 3507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509" name="Textfeld 3508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510" name="Textfeld 3509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511" name="Textfeld 3510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512" name="Textfeld 3511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513" name="Textfeld 351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514" name="Textfeld 3513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515" name="Textfeld 3514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516" name="Textfeld 3515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307</xdr:row>
      <xdr:rowOff>0</xdr:rowOff>
    </xdr:from>
    <xdr:ext cx="184731" cy="264560"/>
    <xdr:sp macro="" textlink="">
      <xdr:nvSpPr>
        <xdr:cNvPr id="3517" name="Textfeld 3516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7498080" y="10905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18" name="Textfeld 3517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19" name="Textfeld 3518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20" name="Textfeld 3519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21" name="Textfeld 3520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22" name="Textfeld 3521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23" name="Textfeld 352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24" name="Textfeld 3523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25" name="Textfeld 3524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26" name="Textfeld 3525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27" name="Textfeld 3526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28" name="Textfeld 3527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29" name="Textfeld 3528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30" name="Textfeld 3529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31" name="Textfeld 3530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32" name="Textfeld 3531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33" name="Textfeld 353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34" name="Textfeld 3533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35" name="Textfeld 3534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36" name="Textfeld 3535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37" name="Textfeld 3536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38" name="Textfeld 3537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39" name="Textfeld 3538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40" name="Textfeld 3539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41" name="Textfeld 3540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42" name="Textfeld 3541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43" name="Textfeld 354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44" name="Textfeld 3543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45" name="Textfeld 3544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46" name="Textfeld 3545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47" name="Textfeld 3546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48" name="Textfeld 3547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49" name="Textfeld 3548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50" name="Textfeld 3549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51" name="Textfeld 3550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52" name="Textfeld 3551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53" name="Textfeld 355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54" name="Textfeld 3553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55" name="Textfeld 3554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56" name="Textfeld 3555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57" name="Textfeld 3556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58" name="Textfeld 3557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59" name="Textfeld 3558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60" name="Textfeld 3559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61" name="Textfeld 3560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62" name="Textfeld 3561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63" name="Textfeld 356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64" name="Textfeld 3563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65" name="Textfeld 3564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66" name="Textfeld 3565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67" name="Textfeld 3566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68" name="Textfeld 3567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69" name="Textfeld 3568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70" name="Textfeld 3569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71" name="Textfeld 3570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72" name="Textfeld 3571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73" name="Textfeld 35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74" name="Textfeld 35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75" name="Textfeld 35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76" name="Textfeld 35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77" name="Textfeld 35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78" name="Textfeld 35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79" name="Textfeld 35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80" name="Textfeld 35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81" name="Textfeld 35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82" name="Textfeld 35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83" name="Textfeld 3582">
          <a:extLst>
            <a:ext uri="{FF2B5EF4-FFF2-40B4-BE49-F238E27FC236}">
              <a16:creationId xmlns:a16="http://schemas.microsoft.com/office/drawing/2014/main" id="{A5E098C9-EAA4-4E97-BCEC-0DE841C1136A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84" name="Textfeld 3583">
          <a:extLst>
            <a:ext uri="{FF2B5EF4-FFF2-40B4-BE49-F238E27FC236}">
              <a16:creationId xmlns:a16="http://schemas.microsoft.com/office/drawing/2014/main" id="{C96824D2-3000-4527-8EB7-01FFC6CE77F1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85" name="Textfeld 3584">
          <a:extLst>
            <a:ext uri="{FF2B5EF4-FFF2-40B4-BE49-F238E27FC236}">
              <a16:creationId xmlns:a16="http://schemas.microsoft.com/office/drawing/2014/main" id="{FC45C536-C14B-4193-A5FE-23FC9A180A49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86" name="Textfeld 3585">
          <a:extLst>
            <a:ext uri="{FF2B5EF4-FFF2-40B4-BE49-F238E27FC236}">
              <a16:creationId xmlns:a16="http://schemas.microsoft.com/office/drawing/2014/main" id="{05419E93-5C47-4888-B2BA-29EA92A5A252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87" name="Textfeld 3586">
          <a:extLst>
            <a:ext uri="{FF2B5EF4-FFF2-40B4-BE49-F238E27FC236}">
              <a16:creationId xmlns:a16="http://schemas.microsoft.com/office/drawing/2014/main" id="{32DB37D3-6E64-4172-8200-FBEDFD93290A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88" name="Textfeld 3587">
          <a:extLst>
            <a:ext uri="{FF2B5EF4-FFF2-40B4-BE49-F238E27FC236}">
              <a16:creationId xmlns:a16="http://schemas.microsoft.com/office/drawing/2014/main" id="{BEE2B9AD-A97E-485A-9804-798276DF7F8A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89" name="Textfeld 3588">
          <a:extLst>
            <a:ext uri="{FF2B5EF4-FFF2-40B4-BE49-F238E27FC236}">
              <a16:creationId xmlns:a16="http://schemas.microsoft.com/office/drawing/2014/main" id="{DBBB1691-6DA4-4E97-B09B-10F1233A5BA6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90" name="Textfeld 3589">
          <a:extLst>
            <a:ext uri="{FF2B5EF4-FFF2-40B4-BE49-F238E27FC236}">
              <a16:creationId xmlns:a16="http://schemas.microsoft.com/office/drawing/2014/main" id="{A0E13089-7644-4478-912E-D494DCA0F017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91" name="Textfeld 3590">
          <a:extLst>
            <a:ext uri="{FF2B5EF4-FFF2-40B4-BE49-F238E27FC236}">
              <a16:creationId xmlns:a16="http://schemas.microsoft.com/office/drawing/2014/main" id="{0760D949-A96D-4AE5-8AE2-B56586AA180F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92" name="Textfeld 3591">
          <a:extLst>
            <a:ext uri="{FF2B5EF4-FFF2-40B4-BE49-F238E27FC236}">
              <a16:creationId xmlns:a16="http://schemas.microsoft.com/office/drawing/2014/main" id="{7259609E-F86E-47A5-989A-49C7D945E952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93" name="Textfeld 3592">
          <a:extLst>
            <a:ext uri="{FF2B5EF4-FFF2-40B4-BE49-F238E27FC236}">
              <a16:creationId xmlns:a16="http://schemas.microsoft.com/office/drawing/2014/main" id="{3ACADDB6-5AD4-4633-B594-D1E6D84D480C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94" name="Textfeld 3593">
          <a:extLst>
            <a:ext uri="{FF2B5EF4-FFF2-40B4-BE49-F238E27FC236}">
              <a16:creationId xmlns:a16="http://schemas.microsoft.com/office/drawing/2014/main" id="{6E334496-EE4C-466A-B405-C3364FF5671A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95" name="Textfeld 3594">
          <a:extLst>
            <a:ext uri="{FF2B5EF4-FFF2-40B4-BE49-F238E27FC236}">
              <a16:creationId xmlns:a16="http://schemas.microsoft.com/office/drawing/2014/main" id="{9D947B42-027C-4908-820A-03855E584549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96" name="Textfeld 3595">
          <a:extLst>
            <a:ext uri="{FF2B5EF4-FFF2-40B4-BE49-F238E27FC236}">
              <a16:creationId xmlns:a16="http://schemas.microsoft.com/office/drawing/2014/main" id="{6B75E660-DA3C-4C68-A5A5-996204DB76A5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97" name="Textfeld 3596">
          <a:extLst>
            <a:ext uri="{FF2B5EF4-FFF2-40B4-BE49-F238E27FC236}">
              <a16:creationId xmlns:a16="http://schemas.microsoft.com/office/drawing/2014/main" id="{AB50028C-B87B-4A3D-873A-CAC40B3889BB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98" name="Textfeld 3597">
          <a:extLst>
            <a:ext uri="{FF2B5EF4-FFF2-40B4-BE49-F238E27FC236}">
              <a16:creationId xmlns:a16="http://schemas.microsoft.com/office/drawing/2014/main" id="{87E01507-2AA2-4BF1-AD38-B5BE81850749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599" name="Textfeld 3598">
          <a:extLst>
            <a:ext uri="{FF2B5EF4-FFF2-40B4-BE49-F238E27FC236}">
              <a16:creationId xmlns:a16="http://schemas.microsoft.com/office/drawing/2014/main" id="{9B745C98-355A-455C-A665-42FD3F8EA350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600" name="Textfeld 3599">
          <a:extLst>
            <a:ext uri="{FF2B5EF4-FFF2-40B4-BE49-F238E27FC236}">
              <a16:creationId xmlns:a16="http://schemas.microsoft.com/office/drawing/2014/main" id="{A89E9581-43BD-43EC-97D5-55D70EC5AE42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601" name="Textfeld 3600">
          <a:extLst>
            <a:ext uri="{FF2B5EF4-FFF2-40B4-BE49-F238E27FC236}">
              <a16:creationId xmlns:a16="http://schemas.microsoft.com/office/drawing/2014/main" id="{B62C90D7-F19D-433B-9942-956ED60F7F4C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184731" cy="264560"/>
    <xdr:sp macro="" textlink="">
      <xdr:nvSpPr>
        <xdr:cNvPr id="3602" name="Textfeld 3601">
          <a:extLst>
            <a:ext uri="{FF2B5EF4-FFF2-40B4-BE49-F238E27FC236}">
              <a16:creationId xmlns:a16="http://schemas.microsoft.com/office/drawing/2014/main" id="{A4FA271B-C39F-4D01-BB9D-8CAACE03171B}"/>
            </a:ext>
          </a:extLst>
        </xdr:cNvPr>
        <xdr:cNvSpPr txBox="1"/>
      </xdr:nvSpPr>
      <xdr:spPr>
        <a:xfrm>
          <a:off x="7498080" y="117492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323</xdr:row>
      <xdr:rowOff>0</xdr:rowOff>
    </xdr:from>
    <xdr:ext cx="184731" cy="264560"/>
    <xdr:sp macro="" textlink="">
      <xdr:nvSpPr>
        <xdr:cNvPr id="3603" name="Textfeld 3602">
          <a:extLst>
            <a:ext uri="{FF2B5EF4-FFF2-40B4-BE49-F238E27FC236}">
              <a16:creationId xmlns:a16="http://schemas.microsoft.com/office/drawing/2014/main" id="{302706D3-77C6-462A-AF81-0CD63D484107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323</xdr:row>
      <xdr:rowOff>0</xdr:rowOff>
    </xdr:from>
    <xdr:ext cx="184731" cy="264560"/>
    <xdr:sp macro="" textlink="">
      <xdr:nvSpPr>
        <xdr:cNvPr id="3604" name="Textfeld 3603">
          <a:extLst>
            <a:ext uri="{FF2B5EF4-FFF2-40B4-BE49-F238E27FC236}">
              <a16:creationId xmlns:a16="http://schemas.microsoft.com/office/drawing/2014/main" id="{3C62F516-F322-40DE-AD2F-55F0431B305D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323</xdr:row>
      <xdr:rowOff>0</xdr:rowOff>
    </xdr:from>
    <xdr:ext cx="184731" cy="264560"/>
    <xdr:sp macro="" textlink="">
      <xdr:nvSpPr>
        <xdr:cNvPr id="3605" name="Textfeld 3604">
          <a:extLst>
            <a:ext uri="{FF2B5EF4-FFF2-40B4-BE49-F238E27FC236}">
              <a16:creationId xmlns:a16="http://schemas.microsoft.com/office/drawing/2014/main" id="{B75D89C5-FBA9-481A-AAFA-02812DE18A72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323</xdr:row>
      <xdr:rowOff>0</xdr:rowOff>
    </xdr:from>
    <xdr:ext cx="184731" cy="264560"/>
    <xdr:sp macro="" textlink="">
      <xdr:nvSpPr>
        <xdr:cNvPr id="3606" name="Textfeld 3605">
          <a:extLst>
            <a:ext uri="{FF2B5EF4-FFF2-40B4-BE49-F238E27FC236}">
              <a16:creationId xmlns:a16="http://schemas.microsoft.com/office/drawing/2014/main" id="{C8DE3F2A-BBEC-4473-942A-9262901C4205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323</xdr:row>
      <xdr:rowOff>0</xdr:rowOff>
    </xdr:from>
    <xdr:ext cx="184731" cy="264560"/>
    <xdr:sp macro="" textlink="">
      <xdr:nvSpPr>
        <xdr:cNvPr id="3607" name="Textfeld 3606">
          <a:extLst>
            <a:ext uri="{FF2B5EF4-FFF2-40B4-BE49-F238E27FC236}">
              <a16:creationId xmlns:a16="http://schemas.microsoft.com/office/drawing/2014/main" id="{876E87E3-AE68-4C7F-B233-C5E33DF6CA31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323</xdr:row>
      <xdr:rowOff>0</xdr:rowOff>
    </xdr:from>
    <xdr:ext cx="184731" cy="264560"/>
    <xdr:sp macro="" textlink="">
      <xdr:nvSpPr>
        <xdr:cNvPr id="3608" name="Textfeld 3607">
          <a:extLst>
            <a:ext uri="{FF2B5EF4-FFF2-40B4-BE49-F238E27FC236}">
              <a16:creationId xmlns:a16="http://schemas.microsoft.com/office/drawing/2014/main" id="{367C18F4-F7DA-4125-8790-5A0D9EEF6C09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323</xdr:row>
      <xdr:rowOff>0</xdr:rowOff>
    </xdr:from>
    <xdr:ext cx="184731" cy="264560"/>
    <xdr:sp macro="" textlink="">
      <xdr:nvSpPr>
        <xdr:cNvPr id="3609" name="Textfeld 3608">
          <a:extLst>
            <a:ext uri="{FF2B5EF4-FFF2-40B4-BE49-F238E27FC236}">
              <a16:creationId xmlns:a16="http://schemas.microsoft.com/office/drawing/2014/main" id="{CB309C76-3F38-473C-A0B3-7EBEE1E6C529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323</xdr:row>
      <xdr:rowOff>0</xdr:rowOff>
    </xdr:from>
    <xdr:ext cx="184731" cy="264560"/>
    <xdr:sp macro="" textlink="">
      <xdr:nvSpPr>
        <xdr:cNvPr id="3610" name="Textfeld 3609">
          <a:extLst>
            <a:ext uri="{FF2B5EF4-FFF2-40B4-BE49-F238E27FC236}">
              <a16:creationId xmlns:a16="http://schemas.microsoft.com/office/drawing/2014/main" id="{697F61DB-0D9B-4640-87DE-837B0A1480B1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323</xdr:row>
      <xdr:rowOff>0</xdr:rowOff>
    </xdr:from>
    <xdr:ext cx="184731" cy="264560"/>
    <xdr:sp macro="" textlink="">
      <xdr:nvSpPr>
        <xdr:cNvPr id="3611" name="Textfeld 3610">
          <a:extLst>
            <a:ext uri="{FF2B5EF4-FFF2-40B4-BE49-F238E27FC236}">
              <a16:creationId xmlns:a16="http://schemas.microsoft.com/office/drawing/2014/main" id="{47193267-A87D-476A-949C-0D03BB7C040F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323</xdr:row>
      <xdr:rowOff>0</xdr:rowOff>
    </xdr:from>
    <xdr:ext cx="184731" cy="264560"/>
    <xdr:sp macro="" textlink="">
      <xdr:nvSpPr>
        <xdr:cNvPr id="3612" name="Textfeld 3611">
          <a:extLst>
            <a:ext uri="{FF2B5EF4-FFF2-40B4-BE49-F238E27FC236}">
              <a16:creationId xmlns:a16="http://schemas.microsoft.com/office/drawing/2014/main" id="{19AA1308-22BD-4C57-8F23-DAE366B1A7B5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323</xdr:row>
      <xdr:rowOff>0</xdr:rowOff>
    </xdr:from>
    <xdr:ext cx="184731" cy="264560"/>
    <xdr:sp macro="" textlink="">
      <xdr:nvSpPr>
        <xdr:cNvPr id="3613" name="Textfeld 3612">
          <a:extLst>
            <a:ext uri="{FF2B5EF4-FFF2-40B4-BE49-F238E27FC236}">
              <a16:creationId xmlns:a16="http://schemas.microsoft.com/office/drawing/2014/main" id="{B262C663-54A4-4BC8-9474-28D0C9018DAE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323</xdr:row>
      <xdr:rowOff>0</xdr:rowOff>
    </xdr:from>
    <xdr:ext cx="184731" cy="264560"/>
    <xdr:sp macro="" textlink="">
      <xdr:nvSpPr>
        <xdr:cNvPr id="3614" name="Textfeld 3613">
          <a:extLst>
            <a:ext uri="{FF2B5EF4-FFF2-40B4-BE49-F238E27FC236}">
              <a16:creationId xmlns:a16="http://schemas.microsoft.com/office/drawing/2014/main" id="{38283943-F5B2-4A57-ADA6-8E34A357F240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323</xdr:row>
      <xdr:rowOff>0</xdr:rowOff>
    </xdr:from>
    <xdr:ext cx="184731" cy="264560"/>
    <xdr:sp macro="" textlink="">
      <xdr:nvSpPr>
        <xdr:cNvPr id="3615" name="Textfeld 3614">
          <a:extLst>
            <a:ext uri="{FF2B5EF4-FFF2-40B4-BE49-F238E27FC236}">
              <a16:creationId xmlns:a16="http://schemas.microsoft.com/office/drawing/2014/main" id="{B2F1E784-6393-4F9F-8A98-F00A4B37C08B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323</xdr:row>
      <xdr:rowOff>0</xdr:rowOff>
    </xdr:from>
    <xdr:ext cx="184731" cy="264560"/>
    <xdr:sp macro="" textlink="">
      <xdr:nvSpPr>
        <xdr:cNvPr id="3616" name="Textfeld 3615">
          <a:extLst>
            <a:ext uri="{FF2B5EF4-FFF2-40B4-BE49-F238E27FC236}">
              <a16:creationId xmlns:a16="http://schemas.microsoft.com/office/drawing/2014/main" id="{EE488CF6-217C-4475-AFFC-21616ADD2B89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323</xdr:row>
      <xdr:rowOff>0</xdr:rowOff>
    </xdr:from>
    <xdr:ext cx="184731" cy="264560"/>
    <xdr:sp macro="" textlink="">
      <xdr:nvSpPr>
        <xdr:cNvPr id="3617" name="Textfeld 3616">
          <a:extLst>
            <a:ext uri="{FF2B5EF4-FFF2-40B4-BE49-F238E27FC236}">
              <a16:creationId xmlns:a16="http://schemas.microsoft.com/office/drawing/2014/main" id="{C4FF726E-90E1-4320-8E5B-A21FEB94B5EA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323</xdr:row>
      <xdr:rowOff>0</xdr:rowOff>
    </xdr:from>
    <xdr:ext cx="184731" cy="264560"/>
    <xdr:sp macro="" textlink="">
      <xdr:nvSpPr>
        <xdr:cNvPr id="3618" name="Textfeld 3617">
          <a:extLst>
            <a:ext uri="{FF2B5EF4-FFF2-40B4-BE49-F238E27FC236}">
              <a16:creationId xmlns:a16="http://schemas.microsoft.com/office/drawing/2014/main" id="{460B785C-9BD3-44FE-A808-740368AE5F07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323</xdr:row>
      <xdr:rowOff>0</xdr:rowOff>
    </xdr:from>
    <xdr:ext cx="184731" cy="264560"/>
    <xdr:sp macro="" textlink="">
      <xdr:nvSpPr>
        <xdr:cNvPr id="3619" name="Textfeld 3618">
          <a:extLst>
            <a:ext uri="{FF2B5EF4-FFF2-40B4-BE49-F238E27FC236}">
              <a16:creationId xmlns:a16="http://schemas.microsoft.com/office/drawing/2014/main" id="{5AFD8832-80E5-4A59-9B3E-99E30773AAC4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323</xdr:row>
      <xdr:rowOff>0</xdr:rowOff>
    </xdr:from>
    <xdr:ext cx="184731" cy="264560"/>
    <xdr:sp macro="" textlink="">
      <xdr:nvSpPr>
        <xdr:cNvPr id="3620" name="Textfeld 3619">
          <a:extLst>
            <a:ext uri="{FF2B5EF4-FFF2-40B4-BE49-F238E27FC236}">
              <a16:creationId xmlns:a16="http://schemas.microsoft.com/office/drawing/2014/main" id="{FAAB214D-1CBC-45B1-BB6E-C1DFDCCC0138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323</xdr:row>
      <xdr:rowOff>0</xdr:rowOff>
    </xdr:from>
    <xdr:ext cx="184731" cy="264560"/>
    <xdr:sp macro="" textlink="">
      <xdr:nvSpPr>
        <xdr:cNvPr id="3621" name="Textfeld 3620">
          <a:extLst>
            <a:ext uri="{FF2B5EF4-FFF2-40B4-BE49-F238E27FC236}">
              <a16:creationId xmlns:a16="http://schemas.microsoft.com/office/drawing/2014/main" id="{0240EFD5-2E84-407C-B675-E3ADD5A8B1DA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323</xdr:row>
      <xdr:rowOff>0</xdr:rowOff>
    </xdr:from>
    <xdr:ext cx="184731" cy="264560"/>
    <xdr:sp macro="" textlink="">
      <xdr:nvSpPr>
        <xdr:cNvPr id="3622" name="Textfeld 3621">
          <a:extLst>
            <a:ext uri="{FF2B5EF4-FFF2-40B4-BE49-F238E27FC236}">
              <a16:creationId xmlns:a16="http://schemas.microsoft.com/office/drawing/2014/main" id="{87E375DD-6170-4159-9208-0DA9E5F3A85E}"/>
            </a:ext>
          </a:extLst>
        </xdr:cNvPr>
        <xdr:cNvSpPr txBox="1"/>
      </xdr:nvSpPr>
      <xdr:spPr>
        <a:xfrm>
          <a:off x="7498080" y="1178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23" name="Textfeld 3622">
          <a:extLst>
            <a:ext uri="{FF2B5EF4-FFF2-40B4-BE49-F238E27FC236}">
              <a16:creationId xmlns:a16="http://schemas.microsoft.com/office/drawing/2014/main" id="{43E9B177-5F15-477C-B362-85F1673E87E6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24" name="Textfeld 3623">
          <a:extLst>
            <a:ext uri="{FF2B5EF4-FFF2-40B4-BE49-F238E27FC236}">
              <a16:creationId xmlns:a16="http://schemas.microsoft.com/office/drawing/2014/main" id="{15A48CA7-E094-467B-A2EE-049348B33E19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25" name="Textfeld 3624">
          <a:extLst>
            <a:ext uri="{FF2B5EF4-FFF2-40B4-BE49-F238E27FC236}">
              <a16:creationId xmlns:a16="http://schemas.microsoft.com/office/drawing/2014/main" id="{EBE325A2-FA0E-4B29-97A0-DC8EDFF28B98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26" name="Textfeld 3625">
          <a:extLst>
            <a:ext uri="{FF2B5EF4-FFF2-40B4-BE49-F238E27FC236}">
              <a16:creationId xmlns:a16="http://schemas.microsoft.com/office/drawing/2014/main" id="{129D634F-2088-4E7D-8D38-711A073A0F10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27" name="Textfeld 3626">
          <a:extLst>
            <a:ext uri="{FF2B5EF4-FFF2-40B4-BE49-F238E27FC236}">
              <a16:creationId xmlns:a16="http://schemas.microsoft.com/office/drawing/2014/main" id="{AB982F11-6E39-487F-928D-EED957004DEE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28" name="Textfeld 3627">
          <a:extLst>
            <a:ext uri="{FF2B5EF4-FFF2-40B4-BE49-F238E27FC236}">
              <a16:creationId xmlns:a16="http://schemas.microsoft.com/office/drawing/2014/main" id="{2D442930-495D-4EF3-B4DD-9E18A0129629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29" name="Textfeld 3628">
          <a:extLst>
            <a:ext uri="{FF2B5EF4-FFF2-40B4-BE49-F238E27FC236}">
              <a16:creationId xmlns:a16="http://schemas.microsoft.com/office/drawing/2014/main" id="{AC87306D-F686-46BF-8949-2A6343A7615C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30" name="Textfeld 3629">
          <a:extLst>
            <a:ext uri="{FF2B5EF4-FFF2-40B4-BE49-F238E27FC236}">
              <a16:creationId xmlns:a16="http://schemas.microsoft.com/office/drawing/2014/main" id="{DC061232-943E-4660-8B02-79BCF53A2EBF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31" name="Textfeld 3630">
          <a:extLst>
            <a:ext uri="{FF2B5EF4-FFF2-40B4-BE49-F238E27FC236}">
              <a16:creationId xmlns:a16="http://schemas.microsoft.com/office/drawing/2014/main" id="{6FFC0DBA-0ECA-490E-9275-13B2B11C7AAC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32" name="Textfeld 3631">
          <a:extLst>
            <a:ext uri="{FF2B5EF4-FFF2-40B4-BE49-F238E27FC236}">
              <a16:creationId xmlns:a16="http://schemas.microsoft.com/office/drawing/2014/main" id="{8CD6C9BB-1FEE-42EA-A411-8FF27570A424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33" name="Textfeld 3632">
          <a:extLst>
            <a:ext uri="{FF2B5EF4-FFF2-40B4-BE49-F238E27FC236}">
              <a16:creationId xmlns:a16="http://schemas.microsoft.com/office/drawing/2014/main" id="{762BE7FF-4433-4093-A5B4-3E85FCA6C36E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34" name="Textfeld 3633">
          <a:extLst>
            <a:ext uri="{FF2B5EF4-FFF2-40B4-BE49-F238E27FC236}">
              <a16:creationId xmlns:a16="http://schemas.microsoft.com/office/drawing/2014/main" id="{3B951623-98C4-4EE4-846D-B024DEEFCD53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35" name="Textfeld 3634">
          <a:extLst>
            <a:ext uri="{FF2B5EF4-FFF2-40B4-BE49-F238E27FC236}">
              <a16:creationId xmlns:a16="http://schemas.microsoft.com/office/drawing/2014/main" id="{CB289869-8376-4109-905B-DDAB31142CF1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36" name="Textfeld 3635">
          <a:extLst>
            <a:ext uri="{FF2B5EF4-FFF2-40B4-BE49-F238E27FC236}">
              <a16:creationId xmlns:a16="http://schemas.microsoft.com/office/drawing/2014/main" id="{93C4E249-0106-4243-8DE4-136EE52270E1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37" name="Textfeld 3636">
          <a:extLst>
            <a:ext uri="{FF2B5EF4-FFF2-40B4-BE49-F238E27FC236}">
              <a16:creationId xmlns:a16="http://schemas.microsoft.com/office/drawing/2014/main" id="{ECF0986F-8073-4B84-A9CC-B00B7C7C8789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38" name="Textfeld 3637">
          <a:extLst>
            <a:ext uri="{FF2B5EF4-FFF2-40B4-BE49-F238E27FC236}">
              <a16:creationId xmlns:a16="http://schemas.microsoft.com/office/drawing/2014/main" id="{676C3D96-F1C9-4965-8EBB-A1EB95D1E049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39" name="Textfeld 3638">
          <a:extLst>
            <a:ext uri="{FF2B5EF4-FFF2-40B4-BE49-F238E27FC236}">
              <a16:creationId xmlns:a16="http://schemas.microsoft.com/office/drawing/2014/main" id="{970A785E-E924-435D-BF52-1F011FC72078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40" name="Textfeld 3639">
          <a:extLst>
            <a:ext uri="{FF2B5EF4-FFF2-40B4-BE49-F238E27FC236}">
              <a16:creationId xmlns:a16="http://schemas.microsoft.com/office/drawing/2014/main" id="{B33E04F4-D81C-4DEC-851D-7522B1CF0E3E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41" name="Textfeld 3640">
          <a:extLst>
            <a:ext uri="{FF2B5EF4-FFF2-40B4-BE49-F238E27FC236}">
              <a16:creationId xmlns:a16="http://schemas.microsoft.com/office/drawing/2014/main" id="{BD7EFD54-383A-4581-B6C8-79B93C129862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42" name="Textfeld 3641">
          <a:extLst>
            <a:ext uri="{FF2B5EF4-FFF2-40B4-BE49-F238E27FC236}">
              <a16:creationId xmlns:a16="http://schemas.microsoft.com/office/drawing/2014/main" id="{26E1DC5A-0C5E-4ED3-AEA0-5338A977E587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43" name="Textfeld 3642">
          <a:extLst>
            <a:ext uri="{FF2B5EF4-FFF2-40B4-BE49-F238E27FC236}">
              <a16:creationId xmlns:a16="http://schemas.microsoft.com/office/drawing/2014/main" id="{0D9079C8-0A59-4B26-BA5B-6CA97496B80B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44" name="Textfeld 3643">
          <a:extLst>
            <a:ext uri="{FF2B5EF4-FFF2-40B4-BE49-F238E27FC236}">
              <a16:creationId xmlns:a16="http://schemas.microsoft.com/office/drawing/2014/main" id="{6A067DE7-6167-4E92-88A9-CDFB6582AB06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45" name="Textfeld 3644">
          <a:extLst>
            <a:ext uri="{FF2B5EF4-FFF2-40B4-BE49-F238E27FC236}">
              <a16:creationId xmlns:a16="http://schemas.microsoft.com/office/drawing/2014/main" id="{7B48F2EE-02CD-4A7B-82AA-931BD210A448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46" name="Textfeld 3645">
          <a:extLst>
            <a:ext uri="{FF2B5EF4-FFF2-40B4-BE49-F238E27FC236}">
              <a16:creationId xmlns:a16="http://schemas.microsoft.com/office/drawing/2014/main" id="{62E1C480-7D0D-4F68-A82D-71A81AD605AD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47" name="Textfeld 3646">
          <a:extLst>
            <a:ext uri="{FF2B5EF4-FFF2-40B4-BE49-F238E27FC236}">
              <a16:creationId xmlns:a16="http://schemas.microsoft.com/office/drawing/2014/main" id="{0D44E709-8A01-4F45-B1FC-B31DB64BE6A4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48" name="Textfeld 3647">
          <a:extLst>
            <a:ext uri="{FF2B5EF4-FFF2-40B4-BE49-F238E27FC236}">
              <a16:creationId xmlns:a16="http://schemas.microsoft.com/office/drawing/2014/main" id="{65D4D818-AC51-4152-88C4-ECB44D472206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49" name="Textfeld 3648">
          <a:extLst>
            <a:ext uri="{FF2B5EF4-FFF2-40B4-BE49-F238E27FC236}">
              <a16:creationId xmlns:a16="http://schemas.microsoft.com/office/drawing/2014/main" id="{4D42DBD3-9D30-44D5-8217-DCE956FEEBAE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50" name="Textfeld 3649">
          <a:extLst>
            <a:ext uri="{FF2B5EF4-FFF2-40B4-BE49-F238E27FC236}">
              <a16:creationId xmlns:a16="http://schemas.microsoft.com/office/drawing/2014/main" id="{036D64BD-BCA9-4636-886E-EE32F334FB56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51" name="Textfeld 3650">
          <a:extLst>
            <a:ext uri="{FF2B5EF4-FFF2-40B4-BE49-F238E27FC236}">
              <a16:creationId xmlns:a16="http://schemas.microsoft.com/office/drawing/2014/main" id="{D93D96CC-D804-46F1-991E-4CF5E734EE78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52" name="Textfeld 3651">
          <a:extLst>
            <a:ext uri="{FF2B5EF4-FFF2-40B4-BE49-F238E27FC236}">
              <a16:creationId xmlns:a16="http://schemas.microsoft.com/office/drawing/2014/main" id="{C9BAD0B1-509B-4CF8-B570-9C00DB7D7018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53" name="Textfeld 3652">
          <a:extLst>
            <a:ext uri="{FF2B5EF4-FFF2-40B4-BE49-F238E27FC236}">
              <a16:creationId xmlns:a16="http://schemas.microsoft.com/office/drawing/2014/main" id="{ECF9E82D-4CAC-4289-9381-8F6E1BE79084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54" name="Textfeld 3653">
          <a:extLst>
            <a:ext uri="{FF2B5EF4-FFF2-40B4-BE49-F238E27FC236}">
              <a16:creationId xmlns:a16="http://schemas.microsoft.com/office/drawing/2014/main" id="{74485494-45D2-4E4C-A0E2-EA87A2FBDD85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55" name="Textfeld 3654">
          <a:extLst>
            <a:ext uri="{FF2B5EF4-FFF2-40B4-BE49-F238E27FC236}">
              <a16:creationId xmlns:a16="http://schemas.microsoft.com/office/drawing/2014/main" id="{ABC76EB5-C253-4AD5-92FE-4179C60EEC92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56" name="Textfeld 3655">
          <a:extLst>
            <a:ext uri="{FF2B5EF4-FFF2-40B4-BE49-F238E27FC236}">
              <a16:creationId xmlns:a16="http://schemas.microsoft.com/office/drawing/2014/main" id="{3CB9D08F-ADAD-4F8E-929F-3F5CC21B0384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57" name="Textfeld 3656">
          <a:extLst>
            <a:ext uri="{FF2B5EF4-FFF2-40B4-BE49-F238E27FC236}">
              <a16:creationId xmlns:a16="http://schemas.microsoft.com/office/drawing/2014/main" id="{791EE2AE-CFEB-4D31-8B02-CC30C3F6D7B3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58" name="Textfeld 3657">
          <a:extLst>
            <a:ext uri="{FF2B5EF4-FFF2-40B4-BE49-F238E27FC236}">
              <a16:creationId xmlns:a16="http://schemas.microsoft.com/office/drawing/2014/main" id="{8DC353D3-8C52-4291-BAE2-D472D2E5A4D2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59" name="Textfeld 3658">
          <a:extLst>
            <a:ext uri="{FF2B5EF4-FFF2-40B4-BE49-F238E27FC236}">
              <a16:creationId xmlns:a16="http://schemas.microsoft.com/office/drawing/2014/main" id="{6D3EF2BC-BA8F-4A85-A92D-8BDFF8AB26D3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60" name="Textfeld 3659">
          <a:extLst>
            <a:ext uri="{FF2B5EF4-FFF2-40B4-BE49-F238E27FC236}">
              <a16:creationId xmlns:a16="http://schemas.microsoft.com/office/drawing/2014/main" id="{CB3C9CE1-E419-4CCE-BB04-B91DB8082060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61" name="Textfeld 3660">
          <a:extLst>
            <a:ext uri="{FF2B5EF4-FFF2-40B4-BE49-F238E27FC236}">
              <a16:creationId xmlns:a16="http://schemas.microsoft.com/office/drawing/2014/main" id="{A7E7F829-355A-4D16-AC5B-D7CDD370F223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62" name="Textfeld 3661">
          <a:extLst>
            <a:ext uri="{FF2B5EF4-FFF2-40B4-BE49-F238E27FC236}">
              <a16:creationId xmlns:a16="http://schemas.microsoft.com/office/drawing/2014/main" id="{7050F408-A496-4C1E-9310-97F970C679FC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63" name="Textfeld 3662">
          <a:extLst>
            <a:ext uri="{FF2B5EF4-FFF2-40B4-BE49-F238E27FC236}">
              <a16:creationId xmlns:a16="http://schemas.microsoft.com/office/drawing/2014/main" id="{E17A3C5F-6A1A-4B20-9881-246A0872FDC6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64" name="Textfeld 3663">
          <a:extLst>
            <a:ext uri="{FF2B5EF4-FFF2-40B4-BE49-F238E27FC236}">
              <a16:creationId xmlns:a16="http://schemas.microsoft.com/office/drawing/2014/main" id="{782C8AFE-62B3-4168-AA17-E815F3808793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65" name="Textfeld 3664">
          <a:extLst>
            <a:ext uri="{FF2B5EF4-FFF2-40B4-BE49-F238E27FC236}">
              <a16:creationId xmlns:a16="http://schemas.microsoft.com/office/drawing/2014/main" id="{C89E75E5-5E89-4BDF-AD49-7D6C9B518260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66" name="Textfeld 3665">
          <a:extLst>
            <a:ext uri="{FF2B5EF4-FFF2-40B4-BE49-F238E27FC236}">
              <a16:creationId xmlns:a16="http://schemas.microsoft.com/office/drawing/2014/main" id="{48BB7551-7D07-47EE-8814-1997152B0998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67" name="Textfeld 3666">
          <a:extLst>
            <a:ext uri="{FF2B5EF4-FFF2-40B4-BE49-F238E27FC236}">
              <a16:creationId xmlns:a16="http://schemas.microsoft.com/office/drawing/2014/main" id="{9DD81182-2CCA-4505-9BF4-E04764DB7C85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68" name="Textfeld 3667">
          <a:extLst>
            <a:ext uri="{FF2B5EF4-FFF2-40B4-BE49-F238E27FC236}">
              <a16:creationId xmlns:a16="http://schemas.microsoft.com/office/drawing/2014/main" id="{26318964-4500-4C98-82B7-7DD7651FC736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69" name="Textfeld 3668">
          <a:extLst>
            <a:ext uri="{FF2B5EF4-FFF2-40B4-BE49-F238E27FC236}">
              <a16:creationId xmlns:a16="http://schemas.microsoft.com/office/drawing/2014/main" id="{25D27455-514C-4E73-BAD9-30AA2DE4C2B2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70" name="Textfeld 3669">
          <a:extLst>
            <a:ext uri="{FF2B5EF4-FFF2-40B4-BE49-F238E27FC236}">
              <a16:creationId xmlns:a16="http://schemas.microsoft.com/office/drawing/2014/main" id="{D7A50C62-E820-44F6-95EB-57013D753DB2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71" name="Textfeld 3670">
          <a:extLst>
            <a:ext uri="{FF2B5EF4-FFF2-40B4-BE49-F238E27FC236}">
              <a16:creationId xmlns:a16="http://schemas.microsoft.com/office/drawing/2014/main" id="{437C6887-A834-4572-ADCC-F50CA4CAD039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72" name="Textfeld 3671">
          <a:extLst>
            <a:ext uri="{FF2B5EF4-FFF2-40B4-BE49-F238E27FC236}">
              <a16:creationId xmlns:a16="http://schemas.microsoft.com/office/drawing/2014/main" id="{EFAD161B-4F6B-4117-92EB-359616C29B91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73" name="Textfeld 3672">
          <a:extLst>
            <a:ext uri="{FF2B5EF4-FFF2-40B4-BE49-F238E27FC236}">
              <a16:creationId xmlns:a16="http://schemas.microsoft.com/office/drawing/2014/main" id="{5EC53226-98DF-47FE-8AC8-6B63692368EC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74" name="Textfeld 3673">
          <a:extLst>
            <a:ext uri="{FF2B5EF4-FFF2-40B4-BE49-F238E27FC236}">
              <a16:creationId xmlns:a16="http://schemas.microsoft.com/office/drawing/2014/main" id="{C793DF95-98C6-490A-9348-CB54513158A8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75" name="Textfeld 3674">
          <a:extLst>
            <a:ext uri="{FF2B5EF4-FFF2-40B4-BE49-F238E27FC236}">
              <a16:creationId xmlns:a16="http://schemas.microsoft.com/office/drawing/2014/main" id="{BDAFCEE9-19BD-4271-AC91-F8FA52AE51A0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76" name="Textfeld 3675">
          <a:extLst>
            <a:ext uri="{FF2B5EF4-FFF2-40B4-BE49-F238E27FC236}">
              <a16:creationId xmlns:a16="http://schemas.microsoft.com/office/drawing/2014/main" id="{C1B5F474-CD63-4AF9-A7E0-3338DFFD22BF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77" name="Textfeld 3676">
          <a:extLst>
            <a:ext uri="{FF2B5EF4-FFF2-40B4-BE49-F238E27FC236}">
              <a16:creationId xmlns:a16="http://schemas.microsoft.com/office/drawing/2014/main" id="{83A977F1-0962-4CF1-AA23-52D9816E5F46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78" name="Textfeld 3677">
          <a:extLst>
            <a:ext uri="{FF2B5EF4-FFF2-40B4-BE49-F238E27FC236}">
              <a16:creationId xmlns:a16="http://schemas.microsoft.com/office/drawing/2014/main" id="{3D4FDC82-1E04-4A2A-9441-991D40F2DD4D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79" name="Textfeld 3678">
          <a:extLst>
            <a:ext uri="{FF2B5EF4-FFF2-40B4-BE49-F238E27FC236}">
              <a16:creationId xmlns:a16="http://schemas.microsoft.com/office/drawing/2014/main" id="{3178CB84-D70F-4919-BC90-B42D61FEA6F3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80" name="Textfeld 3679">
          <a:extLst>
            <a:ext uri="{FF2B5EF4-FFF2-40B4-BE49-F238E27FC236}">
              <a16:creationId xmlns:a16="http://schemas.microsoft.com/office/drawing/2014/main" id="{2A7B3097-FF26-4BEA-B656-D1735BC6C41D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81" name="Textfeld 3680">
          <a:extLst>
            <a:ext uri="{FF2B5EF4-FFF2-40B4-BE49-F238E27FC236}">
              <a16:creationId xmlns:a16="http://schemas.microsoft.com/office/drawing/2014/main" id="{7A96BE0C-4AC0-466B-9F36-A8EA4A95303D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82" name="Textfeld 3681">
          <a:extLst>
            <a:ext uri="{FF2B5EF4-FFF2-40B4-BE49-F238E27FC236}">
              <a16:creationId xmlns:a16="http://schemas.microsoft.com/office/drawing/2014/main" id="{D7926D0B-87C0-4A1A-BCB4-1775FE11F4E2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83" name="Textfeld 3682">
          <a:extLst>
            <a:ext uri="{FF2B5EF4-FFF2-40B4-BE49-F238E27FC236}">
              <a16:creationId xmlns:a16="http://schemas.microsoft.com/office/drawing/2014/main" id="{6DE45798-B449-4ECC-BE80-7ED4C9EDC87D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84" name="Textfeld 3683">
          <a:extLst>
            <a:ext uri="{FF2B5EF4-FFF2-40B4-BE49-F238E27FC236}">
              <a16:creationId xmlns:a16="http://schemas.microsoft.com/office/drawing/2014/main" id="{DC8D9F71-5CDD-4E86-8CFB-F784C66CB5B1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85" name="Textfeld 3684">
          <a:extLst>
            <a:ext uri="{FF2B5EF4-FFF2-40B4-BE49-F238E27FC236}">
              <a16:creationId xmlns:a16="http://schemas.microsoft.com/office/drawing/2014/main" id="{62428822-1658-4E5D-87C0-4CB8B20BD519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86" name="Textfeld 3685">
          <a:extLst>
            <a:ext uri="{FF2B5EF4-FFF2-40B4-BE49-F238E27FC236}">
              <a16:creationId xmlns:a16="http://schemas.microsoft.com/office/drawing/2014/main" id="{D25BD0E4-875B-4C13-856A-F14A0DD29B1D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87" name="Textfeld 3686">
          <a:extLst>
            <a:ext uri="{FF2B5EF4-FFF2-40B4-BE49-F238E27FC236}">
              <a16:creationId xmlns:a16="http://schemas.microsoft.com/office/drawing/2014/main" id="{4E20C17E-31C8-4231-BEF7-1CDFE05D99C9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88" name="Textfeld 3687">
          <a:extLst>
            <a:ext uri="{FF2B5EF4-FFF2-40B4-BE49-F238E27FC236}">
              <a16:creationId xmlns:a16="http://schemas.microsoft.com/office/drawing/2014/main" id="{E9701FC4-8859-429D-8510-BFD0CDF134B6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89" name="Textfeld 3688">
          <a:extLst>
            <a:ext uri="{FF2B5EF4-FFF2-40B4-BE49-F238E27FC236}">
              <a16:creationId xmlns:a16="http://schemas.microsoft.com/office/drawing/2014/main" id="{8B67ED85-098F-4A96-8849-6CC41DAC21C8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90" name="Textfeld 3689">
          <a:extLst>
            <a:ext uri="{FF2B5EF4-FFF2-40B4-BE49-F238E27FC236}">
              <a16:creationId xmlns:a16="http://schemas.microsoft.com/office/drawing/2014/main" id="{0669F185-BC68-438E-A7EB-F7BF5718F2E6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91" name="Textfeld 3690">
          <a:extLst>
            <a:ext uri="{FF2B5EF4-FFF2-40B4-BE49-F238E27FC236}">
              <a16:creationId xmlns:a16="http://schemas.microsoft.com/office/drawing/2014/main" id="{1E1A167A-4688-42B3-9CFD-019BA844885E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92" name="Textfeld 3691">
          <a:extLst>
            <a:ext uri="{FF2B5EF4-FFF2-40B4-BE49-F238E27FC236}">
              <a16:creationId xmlns:a16="http://schemas.microsoft.com/office/drawing/2014/main" id="{DCCFF7CE-1FE2-4FE8-AFC3-7E7FDEF96E42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93" name="Textfeld 3692">
          <a:extLst>
            <a:ext uri="{FF2B5EF4-FFF2-40B4-BE49-F238E27FC236}">
              <a16:creationId xmlns:a16="http://schemas.microsoft.com/office/drawing/2014/main" id="{95855C50-1306-4602-82A9-42A6B73FC976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94" name="Textfeld 3693">
          <a:extLst>
            <a:ext uri="{FF2B5EF4-FFF2-40B4-BE49-F238E27FC236}">
              <a16:creationId xmlns:a16="http://schemas.microsoft.com/office/drawing/2014/main" id="{007B4859-36AF-4D83-A7EC-64F95F36AFBF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95" name="Textfeld 3694">
          <a:extLst>
            <a:ext uri="{FF2B5EF4-FFF2-40B4-BE49-F238E27FC236}">
              <a16:creationId xmlns:a16="http://schemas.microsoft.com/office/drawing/2014/main" id="{FBF179DA-29DD-4AB3-BFDB-6EF14EDF50BD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96" name="Textfeld 3695">
          <a:extLst>
            <a:ext uri="{FF2B5EF4-FFF2-40B4-BE49-F238E27FC236}">
              <a16:creationId xmlns:a16="http://schemas.microsoft.com/office/drawing/2014/main" id="{F94D7D77-3F93-4426-AF3D-EF14EC5068DB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697" name="Textfeld 3696">
          <a:extLst>
            <a:ext uri="{FF2B5EF4-FFF2-40B4-BE49-F238E27FC236}">
              <a16:creationId xmlns:a16="http://schemas.microsoft.com/office/drawing/2014/main" id="{CFAE3F82-2F5F-46CF-B5A1-9EE2211FC51E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98" name="Textfeld 3697">
          <a:extLst>
            <a:ext uri="{FF2B5EF4-FFF2-40B4-BE49-F238E27FC236}">
              <a16:creationId xmlns:a16="http://schemas.microsoft.com/office/drawing/2014/main" id="{A6278A73-1F06-4D95-B677-044D927269C8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699" name="Textfeld 3698">
          <a:extLst>
            <a:ext uri="{FF2B5EF4-FFF2-40B4-BE49-F238E27FC236}">
              <a16:creationId xmlns:a16="http://schemas.microsoft.com/office/drawing/2014/main" id="{E48C9F0C-A006-4E61-AC1B-E664D8D044B1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700" name="Textfeld 3699">
          <a:extLst>
            <a:ext uri="{FF2B5EF4-FFF2-40B4-BE49-F238E27FC236}">
              <a16:creationId xmlns:a16="http://schemas.microsoft.com/office/drawing/2014/main" id="{4DFAE80A-A050-4417-82FB-EF82C9F77D98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701" name="Textfeld 3700">
          <a:extLst>
            <a:ext uri="{FF2B5EF4-FFF2-40B4-BE49-F238E27FC236}">
              <a16:creationId xmlns:a16="http://schemas.microsoft.com/office/drawing/2014/main" id="{6F97EDB9-27F1-4B4A-BD5B-4F7233BF9AAE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331</xdr:row>
      <xdr:rowOff>0</xdr:rowOff>
    </xdr:from>
    <xdr:ext cx="184731" cy="264560"/>
    <xdr:sp macro="" textlink="">
      <xdr:nvSpPr>
        <xdr:cNvPr id="3702" name="Textfeld 3701">
          <a:extLst>
            <a:ext uri="{FF2B5EF4-FFF2-40B4-BE49-F238E27FC236}">
              <a16:creationId xmlns:a16="http://schemas.microsoft.com/office/drawing/2014/main" id="{7FDCFCAA-C38B-421A-8AC5-AEF99E9554CC}"/>
            </a:ext>
          </a:extLst>
        </xdr:cNvPr>
        <xdr:cNvSpPr txBox="1"/>
      </xdr:nvSpPr>
      <xdr:spPr>
        <a:xfrm>
          <a:off x="7498080" y="107495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03" name="Textfeld 3702">
          <a:extLst>
            <a:ext uri="{FF2B5EF4-FFF2-40B4-BE49-F238E27FC236}">
              <a16:creationId xmlns:a16="http://schemas.microsoft.com/office/drawing/2014/main" id="{9D03F1AF-0A80-417D-AD96-87E69129A1D6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04" name="Textfeld 3703">
          <a:extLst>
            <a:ext uri="{FF2B5EF4-FFF2-40B4-BE49-F238E27FC236}">
              <a16:creationId xmlns:a16="http://schemas.microsoft.com/office/drawing/2014/main" id="{86332826-B9BA-4CAD-BAC3-C40386BC5EA7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05" name="Textfeld 3704">
          <a:extLst>
            <a:ext uri="{FF2B5EF4-FFF2-40B4-BE49-F238E27FC236}">
              <a16:creationId xmlns:a16="http://schemas.microsoft.com/office/drawing/2014/main" id="{B2118CC1-05CB-4028-A5DA-3AD0075589F7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06" name="Textfeld 3705">
          <a:extLst>
            <a:ext uri="{FF2B5EF4-FFF2-40B4-BE49-F238E27FC236}">
              <a16:creationId xmlns:a16="http://schemas.microsoft.com/office/drawing/2014/main" id="{D5D43B96-A12E-4635-AB27-F4C0839EF609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07" name="Textfeld 3706">
          <a:extLst>
            <a:ext uri="{FF2B5EF4-FFF2-40B4-BE49-F238E27FC236}">
              <a16:creationId xmlns:a16="http://schemas.microsoft.com/office/drawing/2014/main" id="{7BC627B5-75BB-4C4B-AA3F-BDC342A0548C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08" name="Textfeld 3707">
          <a:extLst>
            <a:ext uri="{FF2B5EF4-FFF2-40B4-BE49-F238E27FC236}">
              <a16:creationId xmlns:a16="http://schemas.microsoft.com/office/drawing/2014/main" id="{90782AC8-2647-476D-8A43-D0F177341771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09" name="Textfeld 3708">
          <a:extLst>
            <a:ext uri="{FF2B5EF4-FFF2-40B4-BE49-F238E27FC236}">
              <a16:creationId xmlns:a16="http://schemas.microsoft.com/office/drawing/2014/main" id="{CE0DAE76-3CE8-4FB8-8DB2-0F7ECA6FB788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10" name="Textfeld 3709">
          <a:extLst>
            <a:ext uri="{FF2B5EF4-FFF2-40B4-BE49-F238E27FC236}">
              <a16:creationId xmlns:a16="http://schemas.microsoft.com/office/drawing/2014/main" id="{D9985772-A88D-4918-8C2D-61461845365E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11" name="Textfeld 3710">
          <a:extLst>
            <a:ext uri="{FF2B5EF4-FFF2-40B4-BE49-F238E27FC236}">
              <a16:creationId xmlns:a16="http://schemas.microsoft.com/office/drawing/2014/main" id="{A6C4CD1A-C86C-45C3-8D5F-098892648C91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12" name="Textfeld 3711">
          <a:extLst>
            <a:ext uri="{FF2B5EF4-FFF2-40B4-BE49-F238E27FC236}">
              <a16:creationId xmlns:a16="http://schemas.microsoft.com/office/drawing/2014/main" id="{B157076B-B909-4E2D-83DE-02A17F6F190E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13" name="Textfeld 3712">
          <a:extLst>
            <a:ext uri="{FF2B5EF4-FFF2-40B4-BE49-F238E27FC236}">
              <a16:creationId xmlns:a16="http://schemas.microsoft.com/office/drawing/2014/main" id="{8FEA0801-8AA4-4EE8-BA4D-2B1260658B0B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14" name="Textfeld 3713">
          <a:extLst>
            <a:ext uri="{FF2B5EF4-FFF2-40B4-BE49-F238E27FC236}">
              <a16:creationId xmlns:a16="http://schemas.microsoft.com/office/drawing/2014/main" id="{DDC04D02-C91C-43C6-A8DB-A844841340D9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15" name="Textfeld 3714">
          <a:extLst>
            <a:ext uri="{FF2B5EF4-FFF2-40B4-BE49-F238E27FC236}">
              <a16:creationId xmlns:a16="http://schemas.microsoft.com/office/drawing/2014/main" id="{2D29EE1A-EA68-4A81-AA93-F69A4D57564B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16" name="Textfeld 3715">
          <a:extLst>
            <a:ext uri="{FF2B5EF4-FFF2-40B4-BE49-F238E27FC236}">
              <a16:creationId xmlns:a16="http://schemas.microsoft.com/office/drawing/2014/main" id="{AF1FFA5F-9119-49BF-B570-AC1CAF6C2C59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17" name="Textfeld 3716">
          <a:extLst>
            <a:ext uri="{FF2B5EF4-FFF2-40B4-BE49-F238E27FC236}">
              <a16:creationId xmlns:a16="http://schemas.microsoft.com/office/drawing/2014/main" id="{41B67346-E72E-4E2F-9957-30E9F7E4A2FC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18" name="Textfeld 3717">
          <a:extLst>
            <a:ext uri="{FF2B5EF4-FFF2-40B4-BE49-F238E27FC236}">
              <a16:creationId xmlns:a16="http://schemas.microsoft.com/office/drawing/2014/main" id="{67C9DCB0-7594-4E42-B350-F321FA763FB4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19" name="Textfeld 3718">
          <a:extLst>
            <a:ext uri="{FF2B5EF4-FFF2-40B4-BE49-F238E27FC236}">
              <a16:creationId xmlns:a16="http://schemas.microsoft.com/office/drawing/2014/main" id="{C3ACC298-8E5B-4098-9890-C6E2461127D9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20" name="Textfeld 3719">
          <a:extLst>
            <a:ext uri="{FF2B5EF4-FFF2-40B4-BE49-F238E27FC236}">
              <a16:creationId xmlns:a16="http://schemas.microsoft.com/office/drawing/2014/main" id="{23EAEB19-7E50-4D11-93C1-F8A6ABB173AF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21" name="Textfeld 3720">
          <a:extLst>
            <a:ext uri="{FF2B5EF4-FFF2-40B4-BE49-F238E27FC236}">
              <a16:creationId xmlns:a16="http://schemas.microsoft.com/office/drawing/2014/main" id="{0D38DD49-78E1-4F77-B38F-8920570BD56C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22" name="Textfeld 3721">
          <a:extLst>
            <a:ext uri="{FF2B5EF4-FFF2-40B4-BE49-F238E27FC236}">
              <a16:creationId xmlns:a16="http://schemas.microsoft.com/office/drawing/2014/main" id="{F66C73F2-9824-4BAF-932C-6F23B6894FCF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23" name="Textfeld 3722">
          <a:extLst>
            <a:ext uri="{FF2B5EF4-FFF2-40B4-BE49-F238E27FC236}">
              <a16:creationId xmlns:a16="http://schemas.microsoft.com/office/drawing/2014/main" id="{13EE8FE6-92BF-47A6-AD60-801C99ECC6FE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24" name="Textfeld 3723">
          <a:extLst>
            <a:ext uri="{FF2B5EF4-FFF2-40B4-BE49-F238E27FC236}">
              <a16:creationId xmlns:a16="http://schemas.microsoft.com/office/drawing/2014/main" id="{61D53646-2CF3-42A3-93FC-1B730EED56E4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25" name="Textfeld 3724">
          <a:extLst>
            <a:ext uri="{FF2B5EF4-FFF2-40B4-BE49-F238E27FC236}">
              <a16:creationId xmlns:a16="http://schemas.microsoft.com/office/drawing/2014/main" id="{3BFF1AB1-3038-462E-AFAA-C43F2E974A9A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26" name="Textfeld 3725">
          <a:extLst>
            <a:ext uri="{FF2B5EF4-FFF2-40B4-BE49-F238E27FC236}">
              <a16:creationId xmlns:a16="http://schemas.microsoft.com/office/drawing/2014/main" id="{6C6287FF-FC28-440F-A60E-46174651F99D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27" name="Textfeld 3726">
          <a:extLst>
            <a:ext uri="{FF2B5EF4-FFF2-40B4-BE49-F238E27FC236}">
              <a16:creationId xmlns:a16="http://schemas.microsoft.com/office/drawing/2014/main" id="{A566B4C9-70F6-40FA-83FD-81E2CC6678EE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28" name="Textfeld 3727">
          <a:extLst>
            <a:ext uri="{FF2B5EF4-FFF2-40B4-BE49-F238E27FC236}">
              <a16:creationId xmlns:a16="http://schemas.microsoft.com/office/drawing/2014/main" id="{EE71236B-C31D-4C27-BFAB-2F4A20821716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29" name="Textfeld 3728">
          <a:extLst>
            <a:ext uri="{FF2B5EF4-FFF2-40B4-BE49-F238E27FC236}">
              <a16:creationId xmlns:a16="http://schemas.microsoft.com/office/drawing/2014/main" id="{A151D075-13C2-4EEE-AA1F-37850AF25ADB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30" name="Textfeld 3729">
          <a:extLst>
            <a:ext uri="{FF2B5EF4-FFF2-40B4-BE49-F238E27FC236}">
              <a16:creationId xmlns:a16="http://schemas.microsoft.com/office/drawing/2014/main" id="{110DEEA9-00E8-43E9-859E-B05DC1601D05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31" name="Textfeld 3730">
          <a:extLst>
            <a:ext uri="{FF2B5EF4-FFF2-40B4-BE49-F238E27FC236}">
              <a16:creationId xmlns:a16="http://schemas.microsoft.com/office/drawing/2014/main" id="{E735C989-DD66-466C-8CB8-F1E902FD2396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32" name="Textfeld 3731">
          <a:extLst>
            <a:ext uri="{FF2B5EF4-FFF2-40B4-BE49-F238E27FC236}">
              <a16:creationId xmlns:a16="http://schemas.microsoft.com/office/drawing/2014/main" id="{3CC9478E-1520-4AD8-9E70-645329688BFB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33" name="Textfeld 3732">
          <a:extLst>
            <a:ext uri="{FF2B5EF4-FFF2-40B4-BE49-F238E27FC236}">
              <a16:creationId xmlns:a16="http://schemas.microsoft.com/office/drawing/2014/main" id="{4DDA4340-159C-498E-BD97-A6D6A2D2F419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34" name="Textfeld 3733">
          <a:extLst>
            <a:ext uri="{FF2B5EF4-FFF2-40B4-BE49-F238E27FC236}">
              <a16:creationId xmlns:a16="http://schemas.microsoft.com/office/drawing/2014/main" id="{8F73295C-BE0F-403D-9257-E4A4916C7F09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35" name="Textfeld 3734">
          <a:extLst>
            <a:ext uri="{FF2B5EF4-FFF2-40B4-BE49-F238E27FC236}">
              <a16:creationId xmlns:a16="http://schemas.microsoft.com/office/drawing/2014/main" id="{D913EA63-B06D-470D-840D-290B2424FF4C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36" name="Textfeld 3735">
          <a:extLst>
            <a:ext uri="{FF2B5EF4-FFF2-40B4-BE49-F238E27FC236}">
              <a16:creationId xmlns:a16="http://schemas.microsoft.com/office/drawing/2014/main" id="{F5370C0F-28C0-46E1-9A61-E24A37323DB5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37" name="Textfeld 3736">
          <a:extLst>
            <a:ext uri="{FF2B5EF4-FFF2-40B4-BE49-F238E27FC236}">
              <a16:creationId xmlns:a16="http://schemas.microsoft.com/office/drawing/2014/main" id="{FAB8405D-CB3E-4491-A43D-C4EF31A80F72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38" name="Textfeld 3737">
          <a:extLst>
            <a:ext uri="{FF2B5EF4-FFF2-40B4-BE49-F238E27FC236}">
              <a16:creationId xmlns:a16="http://schemas.microsoft.com/office/drawing/2014/main" id="{871B4985-8F95-4881-926C-2CDFC6B97C40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39" name="Textfeld 3738">
          <a:extLst>
            <a:ext uri="{FF2B5EF4-FFF2-40B4-BE49-F238E27FC236}">
              <a16:creationId xmlns:a16="http://schemas.microsoft.com/office/drawing/2014/main" id="{3FEC3EE9-BC9E-45E2-A8DC-8CCB65DAA3BF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40" name="Textfeld 3739">
          <a:extLst>
            <a:ext uri="{FF2B5EF4-FFF2-40B4-BE49-F238E27FC236}">
              <a16:creationId xmlns:a16="http://schemas.microsoft.com/office/drawing/2014/main" id="{1155127E-B348-4A42-A26D-50C9259AF2E9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41" name="Textfeld 3740">
          <a:extLst>
            <a:ext uri="{FF2B5EF4-FFF2-40B4-BE49-F238E27FC236}">
              <a16:creationId xmlns:a16="http://schemas.microsoft.com/office/drawing/2014/main" id="{5AC72130-7413-4237-9C92-A8C01E643229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42" name="Textfeld 3741">
          <a:extLst>
            <a:ext uri="{FF2B5EF4-FFF2-40B4-BE49-F238E27FC236}">
              <a16:creationId xmlns:a16="http://schemas.microsoft.com/office/drawing/2014/main" id="{CDDA7F0B-FF38-421B-8CC4-5A56EA8B6D2D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43" name="Textfeld 3742">
          <a:extLst>
            <a:ext uri="{FF2B5EF4-FFF2-40B4-BE49-F238E27FC236}">
              <a16:creationId xmlns:a16="http://schemas.microsoft.com/office/drawing/2014/main" id="{FE9A6BEC-710C-48E7-BD51-726D140248ED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44" name="Textfeld 3743">
          <a:extLst>
            <a:ext uri="{FF2B5EF4-FFF2-40B4-BE49-F238E27FC236}">
              <a16:creationId xmlns:a16="http://schemas.microsoft.com/office/drawing/2014/main" id="{D740F8CE-5171-481C-BAD7-6CF674887078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45" name="Textfeld 3744">
          <a:extLst>
            <a:ext uri="{FF2B5EF4-FFF2-40B4-BE49-F238E27FC236}">
              <a16:creationId xmlns:a16="http://schemas.microsoft.com/office/drawing/2014/main" id="{0BDB126F-AB6A-4968-8732-ECA4392BB0CE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46" name="Textfeld 3745">
          <a:extLst>
            <a:ext uri="{FF2B5EF4-FFF2-40B4-BE49-F238E27FC236}">
              <a16:creationId xmlns:a16="http://schemas.microsoft.com/office/drawing/2014/main" id="{9A026FB5-A469-446F-AD4F-2BBCFF65A185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184731" cy="264560"/>
    <xdr:sp macro="" textlink="">
      <xdr:nvSpPr>
        <xdr:cNvPr id="3747" name="Textfeld 3746">
          <a:extLst>
            <a:ext uri="{FF2B5EF4-FFF2-40B4-BE49-F238E27FC236}">
              <a16:creationId xmlns:a16="http://schemas.microsoft.com/office/drawing/2014/main" id="{D68C5579-BE3A-4E7D-82D4-5541037E9632}"/>
            </a:ext>
          </a:extLst>
        </xdr:cNvPr>
        <xdr:cNvSpPr txBox="1"/>
      </xdr:nvSpPr>
      <xdr:spPr>
        <a:xfrm>
          <a:off x="7498080" y="107182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3748" name="Textfeld 3747">
          <a:extLst>
            <a:ext uri="{FF2B5EF4-FFF2-40B4-BE49-F238E27FC236}">
              <a16:creationId xmlns:a16="http://schemas.microsoft.com/office/drawing/2014/main" id="{DE648152-6B35-47D8-B421-6E0FBB5F2013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3749" name="Textfeld 3748">
          <a:extLst>
            <a:ext uri="{FF2B5EF4-FFF2-40B4-BE49-F238E27FC236}">
              <a16:creationId xmlns:a16="http://schemas.microsoft.com/office/drawing/2014/main" id="{963EFB49-ECA9-4404-8B03-184201C07A78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3750" name="Textfeld 3749">
          <a:extLst>
            <a:ext uri="{FF2B5EF4-FFF2-40B4-BE49-F238E27FC236}">
              <a16:creationId xmlns:a16="http://schemas.microsoft.com/office/drawing/2014/main" id="{9616E7B0-D4B1-432B-BE6C-19742B22408D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3751" name="Textfeld 3750">
          <a:extLst>
            <a:ext uri="{FF2B5EF4-FFF2-40B4-BE49-F238E27FC236}">
              <a16:creationId xmlns:a16="http://schemas.microsoft.com/office/drawing/2014/main" id="{424E5B0D-BE20-425B-892D-AA68BCA3F785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3752" name="Textfeld 3751">
          <a:extLst>
            <a:ext uri="{FF2B5EF4-FFF2-40B4-BE49-F238E27FC236}">
              <a16:creationId xmlns:a16="http://schemas.microsoft.com/office/drawing/2014/main" id="{41116809-B0CD-4CD9-B3B2-5672D8C67F73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3753" name="Textfeld 3752">
          <a:extLst>
            <a:ext uri="{FF2B5EF4-FFF2-40B4-BE49-F238E27FC236}">
              <a16:creationId xmlns:a16="http://schemas.microsoft.com/office/drawing/2014/main" id="{36296359-05C3-43AD-96DB-44311EBB325C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3754" name="Textfeld 3753">
          <a:extLst>
            <a:ext uri="{FF2B5EF4-FFF2-40B4-BE49-F238E27FC236}">
              <a16:creationId xmlns:a16="http://schemas.microsoft.com/office/drawing/2014/main" id="{8142DBE9-EBD8-4C43-8BAB-3BC513978ECE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3755" name="Textfeld 3754">
          <a:extLst>
            <a:ext uri="{FF2B5EF4-FFF2-40B4-BE49-F238E27FC236}">
              <a16:creationId xmlns:a16="http://schemas.microsoft.com/office/drawing/2014/main" id="{65047B2C-B9FD-4559-94F6-CED805F132C1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3756" name="Textfeld 3755">
          <a:extLst>
            <a:ext uri="{FF2B5EF4-FFF2-40B4-BE49-F238E27FC236}">
              <a16:creationId xmlns:a16="http://schemas.microsoft.com/office/drawing/2014/main" id="{3D4F0965-575D-4BEF-BBD5-AE81B98F5E9B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3757" name="Textfeld 3756">
          <a:extLst>
            <a:ext uri="{FF2B5EF4-FFF2-40B4-BE49-F238E27FC236}">
              <a16:creationId xmlns:a16="http://schemas.microsoft.com/office/drawing/2014/main" id="{65D97A21-E038-400E-A11B-D57840B14326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3758" name="Textfeld 3757">
          <a:extLst>
            <a:ext uri="{FF2B5EF4-FFF2-40B4-BE49-F238E27FC236}">
              <a16:creationId xmlns:a16="http://schemas.microsoft.com/office/drawing/2014/main" id="{D47A864C-A7E7-4FA6-82F5-704E66FD075A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3759" name="Textfeld 3758">
          <a:extLst>
            <a:ext uri="{FF2B5EF4-FFF2-40B4-BE49-F238E27FC236}">
              <a16:creationId xmlns:a16="http://schemas.microsoft.com/office/drawing/2014/main" id="{2883A82A-77DF-482B-8237-73BA48EE2085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3760" name="Textfeld 3759">
          <a:extLst>
            <a:ext uri="{FF2B5EF4-FFF2-40B4-BE49-F238E27FC236}">
              <a16:creationId xmlns:a16="http://schemas.microsoft.com/office/drawing/2014/main" id="{C3D8D6DA-8BF8-4D1B-A5CA-B76CBE6D8C75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3761" name="Textfeld 3760">
          <a:extLst>
            <a:ext uri="{FF2B5EF4-FFF2-40B4-BE49-F238E27FC236}">
              <a16:creationId xmlns:a16="http://schemas.microsoft.com/office/drawing/2014/main" id="{2451F604-A488-44C8-BEC0-0830D9D0A3C5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3762" name="Textfeld 3761">
          <a:extLst>
            <a:ext uri="{FF2B5EF4-FFF2-40B4-BE49-F238E27FC236}">
              <a16:creationId xmlns:a16="http://schemas.microsoft.com/office/drawing/2014/main" id="{2DAE74D5-616C-41F3-B170-59D48DC80100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3763" name="Textfeld 3762">
          <a:extLst>
            <a:ext uri="{FF2B5EF4-FFF2-40B4-BE49-F238E27FC236}">
              <a16:creationId xmlns:a16="http://schemas.microsoft.com/office/drawing/2014/main" id="{FA9EDFDB-1B22-4D31-926E-CD9D3704AC48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3764" name="Textfeld 3763">
          <a:extLst>
            <a:ext uri="{FF2B5EF4-FFF2-40B4-BE49-F238E27FC236}">
              <a16:creationId xmlns:a16="http://schemas.microsoft.com/office/drawing/2014/main" id="{CD6AFD14-D647-4CCC-B5D0-BE77EF5BB664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3765" name="Textfeld 3764">
          <a:extLst>
            <a:ext uri="{FF2B5EF4-FFF2-40B4-BE49-F238E27FC236}">
              <a16:creationId xmlns:a16="http://schemas.microsoft.com/office/drawing/2014/main" id="{8EFD1877-77E4-44D7-B2B4-509B86550255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3766" name="Textfeld 3765">
          <a:extLst>
            <a:ext uri="{FF2B5EF4-FFF2-40B4-BE49-F238E27FC236}">
              <a16:creationId xmlns:a16="http://schemas.microsoft.com/office/drawing/2014/main" id="{796CD37D-99A9-432A-A496-C496726DC1F5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335</xdr:row>
      <xdr:rowOff>0</xdr:rowOff>
    </xdr:from>
    <xdr:ext cx="184731" cy="264560"/>
    <xdr:sp macro="" textlink="">
      <xdr:nvSpPr>
        <xdr:cNvPr id="3767" name="Textfeld 3766">
          <a:extLst>
            <a:ext uri="{FF2B5EF4-FFF2-40B4-BE49-F238E27FC236}">
              <a16:creationId xmlns:a16="http://schemas.microsoft.com/office/drawing/2014/main" id="{4E4E409C-94CA-4CE4-84B1-22B73E9D8EDE}"/>
            </a:ext>
          </a:extLst>
        </xdr:cNvPr>
        <xdr:cNvSpPr txBox="1"/>
      </xdr:nvSpPr>
      <xdr:spPr>
        <a:xfrm>
          <a:off x="7498080" y="990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768" name="Textfeld 3767">
          <a:extLst>
            <a:ext uri="{FF2B5EF4-FFF2-40B4-BE49-F238E27FC236}">
              <a16:creationId xmlns:a16="http://schemas.microsoft.com/office/drawing/2014/main" id="{43E9B177-5F15-477C-B362-85F1673E87E6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769" name="Textfeld 3768">
          <a:extLst>
            <a:ext uri="{FF2B5EF4-FFF2-40B4-BE49-F238E27FC236}">
              <a16:creationId xmlns:a16="http://schemas.microsoft.com/office/drawing/2014/main" id="{15A48CA7-E094-467B-A2EE-049348B33E19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770" name="Textfeld 3769">
          <a:extLst>
            <a:ext uri="{FF2B5EF4-FFF2-40B4-BE49-F238E27FC236}">
              <a16:creationId xmlns:a16="http://schemas.microsoft.com/office/drawing/2014/main" id="{EBE325A2-FA0E-4B29-97A0-DC8EDFF28B98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771" name="Textfeld 3770">
          <a:extLst>
            <a:ext uri="{FF2B5EF4-FFF2-40B4-BE49-F238E27FC236}">
              <a16:creationId xmlns:a16="http://schemas.microsoft.com/office/drawing/2014/main" id="{129D634F-2088-4E7D-8D38-711A073A0F10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772" name="Textfeld 3771">
          <a:extLst>
            <a:ext uri="{FF2B5EF4-FFF2-40B4-BE49-F238E27FC236}">
              <a16:creationId xmlns:a16="http://schemas.microsoft.com/office/drawing/2014/main" id="{AB982F11-6E39-487F-928D-EED957004DEE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773" name="Textfeld 3772">
          <a:extLst>
            <a:ext uri="{FF2B5EF4-FFF2-40B4-BE49-F238E27FC236}">
              <a16:creationId xmlns:a16="http://schemas.microsoft.com/office/drawing/2014/main" id="{2D442930-495D-4EF3-B4DD-9E18A0129629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774" name="Textfeld 3773">
          <a:extLst>
            <a:ext uri="{FF2B5EF4-FFF2-40B4-BE49-F238E27FC236}">
              <a16:creationId xmlns:a16="http://schemas.microsoft.com/office/drawing/2014/main" id="{AC87306D-F686-46BF-8949-2A6343A7615C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775" name="Textfeld 3774">
          <a:extLst>
            <a:ext uri="{FF2B5EF4-FFF2-40B4-BE49-F238E27FC236}">
              <a16:creationId xmlns:a16="http://schemas.microsoft.com/office/drawing/2014/main" id="{DC061232-943E-4660-8B02-79BCF53A2EBF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776" name="Textfeld 3775">
          <a:extLst>
            <a:ext uri="{FF2B5EF4-FFF2-40B4-BE49-F238E27FC236}">
              <a16:creationId xmlns:a16="http://schemas.microsoft.com/office/drawing/2014/main" id="{6FFC0DBA-0ECA-490E-9275-13B2B11C7AAC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777" name="Textfeld 3776">
          <a:extLst>
            <a:ext uri="{FF2B5EF4-FFF2-40B4-BE49-F238E27FC236}">
              <a16:creationId xmlns:a16="http://schemas.microsoft.com/office/drawing/2014/main" id="{8CD6C9BB-1FEE-42EA-A411-8FF27570A424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778" name="Textfeld 3777">
          <a:extLst>
            <a:ext uri="{FF2B5EF4-FFF2-40B4-BE49-F238E27FC236}">
              <a16:creationId xmlns:a16="http://schemas.microsoft.com/office/drawing/2014/main" id="{762BE7FF-4433-4093-A5B4-3E85FCA6C36E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779" name="Textfeld 3778">
          <a:extLst>
            <a:ext uri="{FF2B5EF4-FFF2-40B4-BE49-F238E27FC236}">
              <a16:creationId xmlns:a16="http://schemas.microsoft.com/office/drawing/2014/main" id="{3B951623-98C4-4EE4-846D-B024DEEFCD53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780" name="Textfeld 3779">
          <a:extLst>
            <a:ext uri="{FF2B5EF4-FFF2-40B4-BE49-F238E27FC236}">
              <a16:creationId xmlns:a16="http://schemas.microsoft.com/office/drawing/2014/main" id="{CB289869-8376-4109-905B-DDAB31142CF1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781" name="Textfeld 3780">
          <a:extLst>
            <a:ext uri="{FF2B5EF4-FFF2-40B4-BE49-F238E27FC236}">
              <a16:creationId xmlns:a16="http://schemas.microsoft.com/office/drawing/2014/main" id="{93C4E249-0106-4243-8DE4-136EE52270E1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782" name="Textfeld 3781">
          <a:extLst>
            <a:ext uri="{FF2B5EF4-FFF2-40B4-BE49-F238E27FC236}">
              <a16:creationId xmlns:a16="http://schemas.microsoft.com/office/drawing/2014/main" id="{ECF0986F-8073-4B84-A9CC-B00B7C7C8789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783" name="Textfeld 3782">
          <a:extLst>
            <a:ext uri="{FF2B5EF4-FFF2-40B4-BE49-F238E27FC236}">
              <a16:creationId xmlns:a16="http://schemas.microsoft.com/office/drawing/2014/main" id="{676C3D96-F1C9-4965-8EBB-A1EB95D1E049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784" name="Textfeld 3783">
          <a:extLst>
            <a:ext uri="{FF2B5EF4-FFF2-40B4-BE49-F238E27FC236}">
              <a16:creationId xmlns:a16="http://schemas.microsoft.com/office/drawing/2014/main" id="{970A785E-E924-435D-BF52-1F011FC72078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785" name="Textfeld 3784">
          <a:extLst>
            <a:ext uri="{FF2B5EF4-FFF2-40B4-BE49-F238E27FC236}">
              <a16:creationId xmlns:a16="http://schemas.microsoft.com/office/drawing/2014/main" id="{B33E04F4-D81C-4DEC-851D-7522B1CF0E3E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786" name="Textfeld 3785">
          <a:extLst>
            <a:ext uri="{FF2B5EF4-FFF2-40B4-BE49-F238E27FC236}">
              <a16:creationId xmlns:a16="http://schemas.microsoft.com/office/drawing/2014/main" id="{BD7EFD54-383A-4581-B6C8-79B93C129862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787" name="Textfeld 3786">
          <a:extLst>
            <a:ext uri="{FF2B5EF4-FFF2-40B4-BE49-F238E27FC236}">
              <a16:creationId xmlns:a16="http://schemas.microsoft.com/office/drawing/2014/main" id="{26E1DC5A-0C5E-4ED3-AEA0-5338A977E587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788" name="Textfeld 3787">
          <a:extLst>
            <a:ext uri="{FF2B5EF4-FFF2-40B4-BE49-F238E27FC236}">
              <a16:creationId xmlns:a16="http://schemas.microsoft.com/office/drawing/2014/main" id="{0D9079C8-0A59-4B26-BA5B-6CA97496B80B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789" name="Textfeld 3788">
          <a:extLst>
            <a:ext uri="{FF2B5EF4-FFF2-40B4-BE49-F238E27FC236}">
              <a16:creationId xmlns:a16="http://schemas.microsoft.com/office/drawing/2014/main" id="{6A067DE7-6167-4E92-88A9-CDFB6582AB06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790" name="Textfeld 3789">
          <a:extLst>
            <a:ext uri="{FF2B5EF4-FFF2-40B4-BE49-F238E27FC236}">
              <a16:creationId xmlns:a16="http://schemas.microsoft.com/office/drawing/2014/main" id="{7B48F2EE-02CD-4A7B-82AA-931BD210A448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791" name="Textfeld 3790">
          <a:extLst>
            <a:ext uri="{FF2B5EF4-FFF2-40B4-BE49-F238E27FC236}">
              <a16:creationId xmlns:a16="http://schemas.microsoft.com/office/drawing/2014/main" id="{62E1C480-7D0D-4F68-A82D-71A81AD605AD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792" name="Textfeld 3791">
          <a:extLst>
            <a:ext uri="{FF2B5EF4-FFF2-40B4-BE49-F238E27FC236}">
              <a16:creationId xmlns:a16="http://schemas.microsoft.com/office/drawing/2014/main" id="{0D44E709-8A01-4F45-B1FC-B31DB64BE6A4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793" name="Textfeld 3792">
          <a:extLst>
            <a:ext uri="{FF2B5EF4-FFF2-40B4-BE49-F238E27FC236}">
              <a16:creationId xmlns:a16="http://schemas.microsoft.com/office/drawing/2014/main" id="{65D4D818-AC51-4152-88C4-ECB44D472206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794" name="Textfeld 3793">
          <a:extLst>
            <a:ext uri="{FF2B5EF4-FFF2-40B4-BE49-F238E27FC236}">
              <a16:creationId xmlns:a16="http://schemas.microsoft.com/office/drawing/2014/main" id="{4D42DBD3-9D30-44D5-8217-DCE956FEEBAE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795" name="Textfeld 3794">
          <a:extLst>
            <a:ext uri="{FF2B5EF4-FFF2-40B4-BE49-F238E27FC236}">
              <a16:creationId xmlns:a16="http://schemas.microsoft.com/office/drawing/2014/main" id="{036D64BD-BCA9-4636-886E-EE32F334FB56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796" name="Textfeld 3795">
          <a:extLst>
            <a:ext uri="{FF2B5EF4-FFF2-40B4-BE49-F238E27FC236}">
              <a16:creationId xmlns:a16="http://schemas.microsoft.com/office/drawing/2014/main" id="{D93D96CC-D804-46F1-991E-4CF5E734EE78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797" name="Textfeld 3796">
          <a:extLst>
            <a:ext uri="{FF2B5EF4-FFF2-40B4-BE49-F238E27FC236}">
              <a16:creationId xmlns:a16="http://schemas.microsoft.com/office/drawing/2014/main" id="{C9BAD0B1-509B-4CF8-B570-9C00DB7D7018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798" name="Textfeld 3797">
          <a:extLst>
            <a:ext uri="{FF2B5EF4-FFF2-40B4-BE49-F238E27FC236}">
              <a16:creationId xmlns:a16="http://schemas.microsoft.com/office/drawing/2014/main" id="{ECF9E82D-4CAC-4289-9381-8F6E1BE79084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799" name="Textfeld 3798">
          <a:extLst>
            <a:ext uri="{FF2B5EF4-FFF2-40B4-BE49-F238E27FC236}">
              <a16:creationId xmlns:a16="http://schemas.microsoft.com/office/drawing/2014/main" id="{74485494-45D2-4E4C-A0E2-EA87A2FBDD85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00" name="Textfeld 3799">
          <a:extLst>
            <a:ext uri="{FF2B5EF4-FFF2-40B4-BE49-F238E27FC236}">
              <a16:creationId xmlns:a16="http://schemas.microsoft.com/office/drawing/2014/main" id="{ABC76EB5-C253-4AD5-92FE-4179C60EEC92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01" name="Textfeld 3800">
          <a:extLst>
            <a:ext uri="{FF2B5EF4-FFF2-40B4-BE49-F238E27FC236}">
              <a16:creationId xmlns:a16="http://schemas.microsoft.com/office/drawing/2014/main" id="{3CB9D08F-ADAD-4F8E-929F-3F5CC21B0384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02" name="Textfeld 3801">
          <a:extLst>
            <a:ext uri="{FF2B5EF4-FFF2-40B4-BE49-F238E27FC236}">
              <a16:creationId xmlns:a16="http://schemas.microsoft.com/office/drawing/2014/main" id="{791EE2AE-CFEB-4D31-8B02-CC30C3F6D7B3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03" name="Textfeld 3802">
          <a:extLst>
            <a:ext uri="{FF2B5EF4-FFF2-40B4-BE49-F238E27FC236}">
              <a16:creationId xmlns:a16="http://schemas.microsoft.com/office/drawing/2014/main" id="{8DC353D3-8C52-4291-BAE2-D472D2E5A4D2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04" name="Textfeld 3803">
          <a:extLst>
            <a:ext uri="{FF2B5EF4-FFF2-40B4-BE49-F238E27FC236}">
              <a16:creationId xmlns:a16="http://schemas.microsoft.com/office/drawing/2014/main" id="{6D3EF2BC-BA8F-4A85-A92D-8BDFF8AB26D3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05" name="Textfeld 3804">
          <a:extLst>
            <a:ext uri="{FF2B5EF4-FFF2-40B4-BE49-F238E27FC236}">
              <a16:creationId xmlns:a16="http://schemas.microsoft.com/office/drawing/2014/main" id="{CB3C9CE1-E419-4CCE-BB04-B91DB8082060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06" name="Textfeld 3805">
          <a:extLst>
            <a:ext uri="{FF2B5EF4-FFF2-40B4-BE49-F238E27FC236}">
              <a16:creationId xmlns:a16="http://schemas.microsoft.com/office/drawing/2014/main" id="{A7E7F829-355A-4D16-AC5B-D7CDD370F223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07" name="Textfeld 3806">
          <a:extLst>
            <a:ext uri="{FF2B5EF4-FFF2-40B4-BE49-F238E27FC236}">
              <a16:creationId xmlns:a16="http://schemas.microsoft.com/office/drawing/2014/main" id="{7050F408-A496-4C1E-9310-97F970C679FC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08" name="Textfeld 3807">
          <a:extLst>
            <a:ext uri="{FF2B5EF4-FFF2-40B4-BE49-F238E27FC236}">
              <a16:creationId xmlns:a16="http://schemas.microsoft.com/office/drawing/2014/main" id="{E17A3C5F-6A1A-4B20-9881-246A0872FDC6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09" name="Textfeld 3808">
          <a:extLst>
            <a:ext uri="{FF2B5EF4-FFF2-40B4-BE49-F238E27FC236}">
              <a16:creationId xmlns:a16="http://schemas.microsoft.com/office/drawing/2014/main" id="{782C8AFE-62B3-4168-AA17-E815F3808793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10" name="Textfeld 3809">
          <a:extLst>
            <a:ext uri="{FF2B5EF4-FFF2-40B4-BE49-F238E27FC236}">
              <a16:creationId xmlns:a16="http://schemas.microsoft.com/office/drawing/2014/main" id="{C89E75E5-5E89-4BDF-AD49-7D6C9B518260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11" name="Textfeld 3810">
          <a:extLst>
            <a:ext uri="{FF2B5EF4-FFF2-40B4-BE49-F238E27FC236}">
              <a16:creationId xmlns:a16="http://schemas.microsoft.com/office/drawing/2014/main" id="{48BB7551-7D07-47EE-8814-1997152B0998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12" name="Textfeld 3811">
          <a:extLst>
            <a:ext uri="{FF2B5EF4-FFF2-40B4-BE49-F238E27FC236}">
              <a16:creationId xmlns:a16="http://schemas.microsoft.com/office/drawing/2014/main" id="{9DD81182-2CCA-4505-9BF4-E04764DB7C85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13" name="Textfeld 3812">
          <a:extLst>
            <a:ext uri="{FF2B5EF4-FFF2-40B4-BE49-F238E27FC236}">
              <a16:creationId xmlns:a16="http://schemas.microsoft.com/office/drawing/2014/main" id="{26318964-4500-4C98-82B7-7DD7651FC736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14" name="Textfeld 3813">
          <a:extLst>
            <a:ext uri="{FF2B5EF4-FFF2-40B4-BE49-F238E27FC236}">
              <a16:creationId xmlns:a16="http://schemas.microsoft.com/office/drawing/2014/main" id="{25D27455-514C-4E73-BAD9-30AA2DE4C2B2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15" name="Textfeld 3814">
          <a:extLst>
            <a:ext uri="{FF2B5EF4-FFF2-40B4-BE49-F238E27FC236}">
              <a16:creationId xmlns:a16="http://schemas.microsoft.com/office/drawing/2014/main" id="{D7A50C62-E820-44F6-95EB-57013D753DB2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16" name="Textfeld 3815">
          <a:extLst>
            <a:ext uri="{FF2B5EF4-FFF2-40B4-BE49-F238E27FC236}">
              <a16:creationId xmlns:a16="http://schemas.microsoft.com/office/drawing/2014/main" id="{437C6887-A834-4572-ADCC-F50CA4CAD039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17" name="Textfeld 3816">
          <a:extLst>
            <a:ext uri="{FF2B5EF4-FFF2-40B4-BE49-F238E27FC236}">
              <a16:creationId xmlns:a16="http://schemas.microsoft.com/office/drawing/2014/main" id="{EFAD161B-4F6B-4117-92EB-359616C29B91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18" name="Textfeld 3817">
          <a:extLst>
            <a:ext uri="{FF2B5EF4-FFF2-40B4-BE49-F238E27FC236}">
              <a16:creationId xmlns:a16="http://schemas.microsoft.com/office/drawing/2014/main" id="{5EC53226-98DF-47FE-8AC8-6B63692368EC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19" name="Textfeld 3818">
          <a:extLst>
            <a:ext uri="{FF2B5EF4-FFF2-40B4-BE49-F238E27FC236}">
              <a16:creationId xmlns:a16="http://schemas.microsoft.com/office/drawing/2014/main" id="{C793DF95-98C6-490A-9348-CB54513158A8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20" name="Textfeld 3819">
          <a:extLst>
            <a:ext uri="{FF2B5EF4-FFF2-40B4-BE49-F238E27FC236}">
              <a16:creationId xmlns:a16="http://schemas.microsoft.com/office/drawing/2014/main" id="{BDAFCEE9-19BD-4271-AC91-F8FA52AE51A0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21" name="Textfeld 3820">
          <a:extLst>
            <a:ext uri="{FF2B5EF4-FFF2-40B4-BE49-F238E27FC236}">
              <a16:creationId xmlns:a16="http://schemas.microsoft.com/office/drawing/2014/main" id="{C1B5F474-CD63-4AF9-A7E0-3338DFFD22BF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22" name="Textfeld 3821">
          <a:extLst>
            <a:ext uri="{FF2B5EF4-FFF2-40B4-BE49-F238E27FC236}">
              <a16:creationId xmlns:a16="http://schemas.microsoft.com/office/drawing/2014/main" id="{83A977F1-0962-4CF1-AA23-52D9816E5F46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23" name="Textfeld 3822">
          <a:extLst>
            <a:ext uri="{FF2B5EF4-FFF2-40B4-BE49-F238E27FC236}">
              <a16:creationId xmlns:a16="http://schemas.microsoft.com/office/drawing/2014/main" id="{3D4FDC82-1E04-4A2A-9441-991D40F2DD4D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24" name="Textfeld 3823">
          <a:extLst>
            <a:ext uri="{FF2B5EF4-FFF2-40B4-BE49-F238E27FC236}">
              <a16:creationId xmlns:a16="http://schemas.microsoft.com/office/drawing/2014/main" id="{3178CB84-D70F-4919-BC90-B42D61FEA6F3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25" name="Textfeld 3824">
          <a:extLst>
            <a:ext uri="{FF2B5EF4-FFF2-40B4-BE49-F238E27FC236}">
              <a16:creationId xmlns:a16="http://schemas.microsoft.com/office/drawing/2014/main" id="{2A7B3097-FF26-4BEA-B656-D1735BC6C41D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26" name="Textfeld 3825">
          <a:extLst>
            <a:ext uri="{FF2B5EF4-FFF2-40B4-BE49-F238E27FC236}">
              <a16:creationId xmlns:a16="http://schemas.microsoft.com/office/drawing/2014/main" id="{7A96BE0C-4AC0-466B-9F36-A8EA4A95303D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27" name="Textfeld 3826">
          <a:extLst>
            <a:ext uri="{FF2B5EF4-FFF2-40B4-BE49-F238E27FC236}">
              <a16:creationId xmlns:a16="http://schemas.microsoft.com/office/drawing/2014/main" id="{D7926D0B-87C0-4A1A-BCB4-1775FE11F4E2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28" name="Textfeld 3827">
          <a:extLst>
            <a:ext uri="{FF2B5EF4-FFF2-40B4-BE49-F238E27FC236}">
              <a16:creationId xmlns:a16="http://schemas.microsoft.com/office/drawing/2014/main" id="{A6278A73-1F06-4D95-B677-044D927269C8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29" name="Textfeld 3828">
          <a:extLst>
            <a:ext uri="{FF2B5EF4-FFF2-40B4-BE49-F238E27FC236}">
              <a16:creationId xmlns:a16="http://schemas.microsoft.com/office/drawing/2014/main" id="{E48C9F0C-A006-4E61-AC1B-E664D8D044B1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30" name="Textfeld 3829">
          <a:extLst>
            <a:ext uri="{FF2B5EF4-FFF2-40B4-BE49-F238E27FC236}">
              <a16:creationId xmlns:a16="http://schemas.microsoft.com/office/drawing/2014/main" id="{4DFAE80A-A050-4417-82FB-EF82C9F77D98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31" name="Textfeld 3830">
          <a:extLst>
            <a:ext uri="{FF2B5EF4-FFF2-40B4-BE49-F238E27FC236}">
              <a16:creationId xmlns:a16="http://schemas.microsoft.com/office/drawing/2014/main" id="{6F97EDB9-27F1-4B4A-BD5B-4F7233BF9AAE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351</xdr:row>
      <xdr:rowOff>0</xdr:rowOff>
    </xdr:from>
    <xdr:ext cx="184731" cy="264560"/>
    <xdr:sp macro="" textlink="">
      <xdr:nvSpPr>
        <xdr:cNvPr id="3832" name="Textfeld 3831">
          <a:extLst>
            <a:ext uri="{FF2B5EF4-FFF2-40B4-BE49-F238E27FC236}">
              <a16:creationId xmlns:a16="http://schemas.microsoft.com/office/drawing/2014/main" id="{7FDCFCAA-C38B-421A-8AC5-AEF99E9554CC}"/>
            </a:ext>
          </a:extLst>
        </xdr:cNvPr>
        <xdr:cNvSpPr txBox="1"/>
      </xdr:nvSpPr>
      <xdr:spPr>
        <a:xfrm>
          <a:off x="7511143" y="98809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33" name="Textfeld 3832">
          <a:extLst>
            <a:ext uri="{FF2B5EF4-FFF2-40B4-BE49-F238E27FC236}">
              <a16:creationId xmlns:a16="http://schemas.microsoft.com/office/drawing/2014/main" id="{66F4C274-54FB-4A87-9B28-DE8922C0F3E2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34" name="Textfeld 3833">
          <a:extLst>
            <a:ext uri="{FF2B5EF4-FFF2-40B4-BE49-F238E27FC236}">
              <a16:creationId xmlns:a16="http://schemas.microsoft.com/office/drawing/2014/main" id="{9E4581E6-1B76-4ABA-B582-88899783A327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35" name="Textfeld 3834">
          <a:extLst>
            <a:ext uri="{FF2B5EF4-FFF2-40B4-BE49-F238E27FC236}">
              <a16:creationId xmlns:a16="http://schemas.microsoft.com/office/drawing/2014/main" id="{44DD6C1C-CAE4-45F3-8DED-A16CEDDFCD03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36" name="Textfeld 3835">
          <a:extLst>
            <a:ext uri="{FF2B5EF4-FFF2-40B4-BE49-F238E27FC236}">
              <a16:creationId xmlns:a16="http://schemas.microsoft.com/office/drawing/2014/main" id="{BF6A0ACE-6D29-4C51-933D-E86602581E04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37" name="Textfeld 3836">
          <a:extLst>
            <a:ext uri="{FF2B5EF4-FFF2-40B4-BE49-F238E27FC236}">
              <a16:creationId xmlns:a16="http://schemas.microsoft.com/office/drawing/2014/main" id="{D59BF873-BE5E-41D0-BF6C-0C1FD781B3D4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38" name="Textfeld 3837">
          <a:extLst>
            <a:ext uri="{FF2B5EF4-FFF2-40B4-BE49-F238E27FC236}">
              <a16:creationId xmlns:a16="http://schemas.microsoft.com/office/drawing/2014/main" id="{FEEBE061-BCA7-4D6D-AED8-8A0614412266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39" name="Textfeld 3838">
          <a:extLst>
            <a:ext uri="{FF2B5EF4-FFF2-40B4-BE49-F238E27FC236}">
              <a16:creationId xmlns:a16="http://schemas.microsoft.com/office/drawing/2014/main" id="{DFC878FB-8EDD-41E7-B077-8CA422B6687B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40" name="Textfeld 3839">
          <a:extLst>
            <a:ext uri="{FF2B5EF4-FFF2-40B4-BE49-F238E27FC236}">
              <a16:creationId xmlns:a16="http://schemas.microsoft.com/office/drawing/2014/main" id="{D46C77DF-0480-44BD-BDF8-6BA95EB0EF0B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41" name="Textfeld 3840">
          <a:extLst>
            <a:ext uri="{FF2B5EF4-FFF2-40B4-BE49-F238E27FC236}">
              <a16:creationId xmlns:a16="http://schemas.microsoft.com/office/drawing/2014/main" id="{BC2F6443-140A-4BB3-A72C-2BE1BEE1B148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42" name="Textfeld 3841">
          <a:extLst>
            <a:ext uri="{FF2B5EF4-FFF2-40B4-BE49-F238E27FC236}">
              <a16:creationId xmlns:a16="http://schemas.microsoft.com/office/drawing/2014/main" id="{0D5A20D8-D8B5-481D-AFF3-523D237BC984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43" name="Textfeld 3842">
          <a:extLst>
            <a:ext uri="{FF2B5EF4-FFF2-40B4-BE49-F238E27FC236}">
              <a16:creationId xmlns:a16="http://schemas.microsoft.com/office/drawing/2014/main" id="{E46A8157-4C98-48B7-B4D3-C0CE834A3815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44" name="Textfeld 3843">
          <a:extLst>
            <a:ext uri="{FF2B5EF4-FFF2-40B4-BE49-F238E27FC236}">
              <a16:creationId xmlns:a16="http://schemas.microsoft.com/office/drawing/2014/main" id="{C1C18257-2066-4334-9157-6C6AC05CDB2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45" name="Textfeld 3844">
          <a:extLst>
            <a:ext uri="{FF2B5EF4-FFF2-40B4-BE49-F238E27FC236}">
              <a16:creationId xmlns:a16="http://schemas.microsoft.com/office/drawing/2014/main" id="{80FE75CD-0214-4013-B161-2856328CE088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46" name="Textfeld 3845">
          <a:extLst>
            <a:ext uri="{FF2B5EF4-FFF2-40B4-BE49-F238E27FC236}">
              <a16:creationId xmlns:a16="http://schemas.microsoft.com/office/drawing/2014/main" id="{FD217DE1-BE5A-4582-A61B-9404D392F16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47" name="Textfeld 3846">
          <a:extLst>
            <a:ext uri="{FF2B5EF4-FFF2-40B4-BE49-F238E27FC236}">
              <a16:creationId xmlns:a16="http://schemas.microsoft.com/office/drawing/2014/main" id="{597429B4-5AAE-4914-82F8-67FC9C882B84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48" name="Textfeld 3847">
          <a:extLst>
            <a:ext uri="{FF2B5EF4-FFF2-40B4-BE49-F238E27FC236}">
              <a16:creationId xmlns:a16="http://schemas.microsoft.com/office/drawing/2014/main" id="{35C48500-3F14-403F-93DF-88E9B219EE41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49" name="Textfeld 3848">
          <a:extLst>
            <a:ext uri="{FF2B5EF4-FFF2-40B4-BE49-F238E27FC236}">
              <a16:creationId xmlns:a16="http://schemas.microsoft.com/office/drawing/2014/main" id="{267E46A6-EB12-487F-BD75-8FBB155C66DF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50" name="Textfeld 3849">
          <a:extLst>
            <a:ext uri="{FF2B5EF4-FFF2-40B4-BE49-F238E27FC236}">
              <a16:creationId xmlns:a16="http://schemas.microsoft.com/office/drawing/2014/main" id="{9FFC5F4A-593B-483F-99D9-266D927BD9D3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51" name="Textfeld 3850">
          <a:extLst>
            <a:ext uri="{FF2B5EF4-FFF2-40B4-BE49-F238E27FC236}">
              <a16:creationId xmlns:a16="http://schemas.microsoft.com/office/drawing/2014/main" id="{6E70DB96-FEF7-49C4-9AE0-396905AFC553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52" name="Textfeld 3851">
          <a:extLst>
            <a:ext uri="{FF2B5EF4-FFF2-40B4-BE49-F238E27FC236}">
              <a16:creationId xmlns:a16="http://schemas.microsoft.com/office/drawing/2014/main" id="{0951C7A9-E329-462B-BB1E-3D4D4740DF5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53" name="Textfeld 385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54" name="Textfeld 385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55" name="Textfeld 385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56" name="Textfeld 385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57" name="Textfeld 385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58" name="Textfeld 385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59" name="Textfeld 385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60" name="Textfeld 385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61" name="Textfeld 386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62" name="Textfeld 386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63" name="Textfeld 386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64" name="Textfeld 386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65" name="Textfeld 386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66" name="Textfeld 386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67" name="Textfeld 386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68" name="Textfeld 386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69" name="Textfeld 386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70" name="Textfeld 386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71" name="Textfeld 387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72" name="Textfeld 387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73" name="Textfeld 387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74" name="Textfeld 387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75" name="Textfeld 387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76" name="Textfeld 387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77" name="Textfeld 387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78" name="Textfeld 387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79" name="Textfeld 387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80" name="Textfeld 387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81" name="Textfeld 388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82" name="Textfeld 388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83" name="Textfeld 388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84" name="Textfeld 388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85" name="Textfeld 388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86" name="Textfeld 388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87" name="Textfeld 388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88" name="Textfeld 388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89" name="Textfeld 388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90" name="Textfeld 388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91" name="Textfeld 389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92" name="Textfeld 389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93" name="Textfeld 389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94" name="Textfeld 389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95" name="Textfeld 389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96" name="Textfeld 389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97" name="Textfeld 389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98" name="Textfeld 389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899" name="Textfeld 389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900" name="Textfeld 389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901" name="Textfeld 390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902" name="Textfeld 390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903" name="Textfeld 390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904" name="Textfeld 390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905" name="Textfeld 390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906" name="Textfeld 390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907" name="Textfeld 390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908" name="Textfeld 390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909" name="Textfeld 390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910" name="Textfeld 390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911" name="Textfeld 391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912" name="Textfeld 391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913" name="Textfeld 391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914" name="Textfeld 391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915" name="Textfeld 391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916" name="Textfeld 391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917" name="Textfeld 391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918" name="Textfeld 391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919" name="Textfeld 391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920" name="Textfeld 391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921" name="Textfeld 392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306</xdr:row>
      <xdr:rowOff>0</xdr:rowOff>
    </xdr:from>
    <xdr:ext cx="184731" cy="264560"/>
    <xdr:sp macro="" textlink="">
      <xdr:nvSpPr>
        <xdr:cNvPr id="3922" name="Textfeld 392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7511143" y="92495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23" name="Textfeld 3922">
          <a:extLst>
            <a:ext uri="{FF2B5EF4-FFF2-40B4-BE49-F238E27FC236}">
              <a16:creationId xmlns:a16="http://schemas.microsoft.com/office/drawing/2014/main" id="{EBB0C01A-4C9B-4D00-99F4-EEBB2449CD2D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24" name="Textfeld 3923">
          <a:extLst>
            <a:ext uri="{FF2B5EF4-FFF2-40B4-BE49-F238E27FC236}">
              <a16:creationId xmlns:a16="http://schemas.microsoft.com/office/drawing/2014/main" id="{B5F68DE5-07F4-42BC-8D67-89AEDFB37329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25" name="Textfeld 3924">
          <a:extLst>
            <a:ext uri="{FF2B5EF4-FFF2-40B4-BE49-F238E27FC236}">
              <a16:creationId xmlns:a16="http://schemas.microsoft.com/office/drawing/2014/main" id="{1AAC304D-1E32-47E2-9854-C61E4A999EAC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26" name="Textfeld 3925">
          <a:extLst>
            <a:ext uri="{FF2B5EF4-FFF2-40B4-BE49-F238E27FC236}">
              <a16:creationId xmlns:a16="http://schemas.microsoft.com/office/drawing/2014/main" id="{55261EBB-E144-4815-B069-44BC245D5BEA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27" name="Textfeld 3926">
          <a:extLst>
            <a:ext uri="{FF2B5EF4-FFF2-40B4-BE49-F238E27FC236}">
              <a16:creationId xmlns:a16="http://schemas.microsoft.com/office/drawing/2014/main" id="{CA75543A-9498-49D8-A71A-B6FE4E3388C7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28" name="Textfeld 3927">
          <a:extLst>
            <a:ext uri="{FF2B5EF4-FFF2-40B4-BE49-F238E27FC236}">
              <a16:creationId xmlns:a16="http://schemas.microsoft.com/office/drawing/2014/main" id="{BE566BC7-4C9F-4518-B4E7-C9BC01E9922E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29" name="Textfeld 3928">
          <a:extLst>
            <a:ext uri="{FF2B5EF4-FFF2-40B4-BE49-F238E27FC236}">
              <a16:creationId xmlns:a16="http://schemas.microsoft.com/office/drawing/2014/main" id="{F8336838-901E-4635-8941-931803D88839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30" name="Textfeld 3929">
          <a:extLst>
            <a:ext uri="{FF2B5EF4-FFF2-40B4-BE49-F238E27FC236}">
              <a16:creationId xmlns:a16="http://schemas.microsoft.com/office/drawing/2014/main" id="{8B9E9C66-EC1B-4B8F-9CE3-9F3FD03632B0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31" name="Textfeld 3930">
          <a:extLst>
            <a:ext uri="{FF2B5EF4-FFF2-40B4-BE49-F238E27FC236}">
              <a16:creationId xmlns:a16="http://schemas.microsoft.com/office/drawing/2014/main" id="{3BFFA6DC-62CE-44CC-9388-E4DE5DD8D0C0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32" name="Textfeld 3931">
          <a:extLst>
            <a:ext uri="{FF2B5EF4-FFF2-40B4-BE49-F238E27FC236}">
              <a16:creationId xmlns:a16="http://schemas.microsoft.com/office/drawing/2014/main" id="{6280A6FE-2295-4E5C-9DAC-1AB335EBB266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33" name="Textfeld 3932">
          <a:extLst>
            <a:ext uri="{FF2B5EF4-FFF2-40B4-BE49-F238E27FC236}">
              <a16:creationId xmlns:a16="http://schemas.microsoft.com/office/drawing/2014/main" id="{FEF52243-9D43-48B4-A366-1782576439EB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34" name="Textfeld 3933">
          <a:extLst>
            <a:ext uri="{FF2B5EF4-FFF2-40B4-BE49-F238E27FC236}">
              <a16:creationId xmlns:a16="http://schemas.microsoft.com/office/drawing/2014/main" id="{0F50E066-2882-4ECB-ACE6-973D8433A0DF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35" name="Textfeld 3934">
          <a:extLst>
            <a:ext uri="{FF2B5EF4-FFF2-40B4-BE49-F238E27FC236}">
              <a16:creationId xmlns:a16="http://schemas.microsoft.com/office/drawing/2014/main" id="{9208292E-B751-446F-80AC-D261AB5F2B49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36" name="Textfeld 3935">
          <a:extLst>
            <a:ext uri="{FF2B5EF4-FFF2-40B4-BE49-F238E27FC236}">
              <a16:creationId xmlns:a16="http://schemas.microsoft.com/office/drawing/2014/main" id="{7F1A8EBE-5F05-40D1-8411-79844397485E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37" name="Textfeld 3936">
          <a:extLst>
            <a:ext uri="{FF2B5EF4-FFF2-40B4-BE49-F238E27FC236}">
              <a16:creationId xmlns:a16="http://schemas.microsoft.com/office/drawing/2014/main" id="{D8A332AF-0299-4D8C-B386-D93CFC7D4070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38" name="Textfeld 3937">
          <a:extLst>
            <a:ext uri="{FF2B5EF4-FFF2-40B4-BE49-F238E27FC236}">
              <a16:creationId xmlns:a16="http://schemas.microsoft.com/office/drawing/2014/main" id="{07A47963-301C-4CD3-8EDF-0C2C3DC62D0F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39" name="Textfeld 3938">
          <a:extLst>
            <a:ext uri="{FF2B5EF4-FFF2-40B4-BE49-F238E27FC236}">
              <a16:creationId xmlns:a16="http://schemas.microsoft.com/office/drawing/2014/main" id="{AC65F2B7-7283-41F6-BC33-EE2301BDD356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40" name="Textfeld 3939">
          <a:extLst>
            <a:ext uri="{FF2B5EF4-FFF2-40B4-BE49-F238E27FC236}">
              <a16:creationId xmlns:a16="http://schemas.microsoft.com/office/drawing/2014/main" id="{55013B9C-31D6-4D9A-B37A-CAB0CBCAEB80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41" name="Textfeld 3940">
          <a:extLst>
            <a:ext uri="{FF2B5EF4-FFF2-40B4-BE49-F238E27FC236}">
              <a16:creationId xmlns:a16="http://schemas.microsoft.com/office/drawing/2014/main" id="{2F0D2B45-898B-4A38-9229-F0B99A094017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42" name="Textfeld 3941">
          <a:extLst>
            <a:ext uri="{FF2B5EF4-FFF2-40B4-BE49-F238E27FC236}">
              <a16:creationId xmlns:a16="http://schemas.microsoft.com/office/drawing/2014/main" id="{4474BD4D-62D0-4817-B887-F9A476A33994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43" name="Textfeld 3942">
          <a:extLst>
            <a:ext uri="{FF2B5EF4-FFF2-40B4-BE49-F238E27FC236}">
              <a16:creationId xmlns:a16="http://schemas.microsoft.com/office/drawing/2014/main" id="{CB52BA9A-2712-4DA1-A000-D13DE8E78A85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44" name="Textfeld 3943">
          <a:extLst>
            <a:ext uri="{FF2B5EF4-FFF2-40B4-BE49-F238E27FC236}">
              <a16:creationId xmlns:a16="http://schemas.microsoft.com/office/drawing/2014/main" id="{0456FDFC-F1FF-4CB3-B825-2429A135DE62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45" name="Textfeld 3944">
          <a:extLst>
            <a:ext uri="{FF2B5EF4-FFF2-40B4-BE49-F238E27FC236}">
              <a16:creationId xmlns:a16="http://schemas.microsoft.com/office/drawing/2014/main" id="{2E1482F4-BA1E-4A3B-A516-FFF999FBA583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46" name="Textfeld 3945">
          <a:extLst>
            <a:ext uri="{FF2B5EF4-FFF2-40B4-BE49-F238E27FC236}">
              <a16:creationId xmlns:a16="http://schemas.microsoft.com/office/drawing/2014/main" id="{3A88FF96-7A01-456C-A9E9-385DEF5D7129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47" name="Textfeld 3946">
          <a:extLst>
            <a:ext uri="{FF2B5EF4-FFF2-40B4-BE49-F238E27FC236}">
              <a16:creationId xmlns:a16="http://schemas.microsoft.com/office/drawing/2014/main" id="{F1E49F13-455F-4511-895D-6445A567AF9A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48" name="Textfeld 3947">
          <a:extLst>
            <a:ext uri="{FF2B5EF4-FFF2-40B4-BE49-F238E27FC236}">
              <a16:creationId xmlns:a16="http://schemas.microsoft.com/office/drawing/2014/main" id="{736FC18C-EFEB-40BA-BC15-AA4453F61700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49" name="Textfeld 3948">
          <a:extLst>
            <a:ext uri="{FF2B5EF4-FFF2-40B4-BE49-F238E27FC236}">
              <a16:creationId xmlns:a16="http://schemas.microsoft.com/office/drawing/2014/main" id="{E18D82E8-499B-4895-91C1-61B605832DDD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50" name="Textfeld 3949">
          <a:extLst>
            <a:ext uri="{FF2B5EF4-FFF2-40B4-BE49-F238E27FC236}">
              <a16:creationId xmlns:a16="http://schemas.microsoft.com/office/drawing/2014/main" id="{34B0662F-CAD4-4B2E-B9CE-D90649D72015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51" name="Textfeld 3950">
          <a:extLst>
            <a:ext uri="{FF2B5EF4-FFF2-40B4-BE49-F238E27FC236}">
              <a16:creationId xmlns:a16="http://schemas.microsoft.com/office/drawing/2014/main" id="{1F6EDCB4-6A75-4047-8293-8EEF7786BD0E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52" name="Textfeld 3951">
          <a:extLst>
            <a:ext uri="{FF2B5EF4-FFF2-40B4-BE49-F238E27FC236}">
              <a16:creationId xmlns:a16="http://schemas.microsoft.com/office/drawing/2014/main" id="{E501C479-AC18-4C6E-A175-10545AD78BDE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53" name="Textfeld 3952">
          <a:extLst>
            <a:ext uri="{FF2B5EF4-FFF2-40B4-BE49-F238E27FC236}">
              <a16:creationId xmlns:a16="http://schemas.microsoft.com/office/drawing/2014/main" id="{E66FF345-A43D-4E30-B94F-7927F2EBCC36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54" name="Textfeld 3953">
          <a:extLst>
            <a:ext uri="{FF2B5EF4-FFF2-40B4-BE49-F238E27FC236}">
              <a16:creationId xmlns:a16="http://schemas.microsoft.com/office/drawing/2014/main" id="{66001F19-3F30-4D5B-B27A-EBDDB581E6B2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55" name="Textfeld 3954">
          <a:extLst>
            <a:ext uri="{FF2B5EF4-FFF2-40B4-BE49-F238E27FC236}">
              <a16:creationId xmlns:a16="http://schemas.microsoft.com/office/drawing/2014/main" id="{8D604E4E-BBAD-4261-9D62-0C9B2C89B361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56" name="Textfeld 3955">
          <a:extLst>
            <a:ext uri="{FF2B5EF4-FFF2-40B4-BE49-F238E27FC236}">
              <a16:creationId xmlns:a16="http://schemas.microsoft.com/office/drawing/2014/main" id="{1C89A365-D23E-4C0B-90B1-C9EBEF36518B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57" name="Textfeld 3956">
          <a:extLst>
            <a:ext uri="{FF2B5EF4-FFF2-40B4-BE49-F238E27FC236}">
              <a16:creationId xmlns:a16="http://schemas.microsoft.com/office/drawing/2014/main" id="{4E237806-6D6B-4512-A93C-CDD29920C0B9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58" name="Textfeld 3957">
          <a:extLst>
            <a:ext uri="{FF2B5EF4-FFF2-40B4-BE49-F238E27FC236}">
              <a16:creationId xmlns:a16="http://schemas.microsoft.com/office/drawing/2014/main" id="{33521B70-0A5C-46FA-BFD3-FC548D23C1BD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59" name="Textfeld 3958">
          <a:extLst>
            <a:ext uri="{FF2B5EF4-FFF2-40B4-BE49-F238E27FC236}">
              <a16:creationId xmlns:a16="http://schemas.microsoft.com/office/drawing/2014/main" id="{E1D74728-D550-432E-B75D-D096045EC07B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60" name="Textfeld 3959">
          <a:extLst>
            <a:ext uri="{FF2B5EF4-FFF2-40B4-BE49-F238E27FC236}">
              <a16:creationId xmlns:a16="http://schemas.microsoft.com/office/drawing/2014/main" id="{C414C794-25DC-4644-94CB-9445E23AAE61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61" name="Textfeld 3960">
          <a:extLst>
            <a:ext uri="{FF2B5EF4-FFF2-40B4-BE49-F238E27FC236}">
              <a16:creationId xmlns:a16="http://schemas.microsoft.com/office/drawing/2014/main" id="{F7D72952-EA0D-467C-9304-F236CEA12F96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62" name="Textfeld 3961">
          <a:extLst>
            <a:ext uri="{FF2B5EF4-FFF2-40B4-BE49-F238E27FC236}">
              <a16:creationId xmlns:a16="http://schemas.microsoft.com/office/drawing/2014/main" id="{9482B31B-8282-4E0E-BC32-3949BD4AF59C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63" name="Textfeld 3962">
          <a:extLst>
            <a:ext uri="{FF2B5EF4-FFF2-40B4-BE49-F238E27FC236}">
              <a16:creationId xmlns:a16="http://schemas.microsoft.com/office/drawing/2014/main" id="{2B9AE213-1150-4F2F-953A-5FA6A53474B5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64" name="Textfeld 3963">
          <a:extLst>
            <a:ext uri="{FF2B5EF4-FFF2-40B4-BE49-F238E27FC236}">
              <a16:creationId xmlns:a16="http://schemas.microsoft.com/office/drawing/2014/main" id="{36F72238-FDD2-4D5D-A9AA-B87F51B9FAEB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65" name="Textfeld 3964">
          <a:extLst>
            <a:ext uri="{FF2B5EF4-FFF2-40B4-BE49-F238E27FC236}">
              <a16:creationId xmlns:a16="http://schemas.microsoft.com/office/drawing/2014/main" id="{0955FE45-C5D9-4BE5-96FE-27DF658C761B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66" name="Textfeld 3965">
          <a:extLst>
            <a:ext uri="{FF2B5EF4-FFF2-40B4-BE49-F238E27FC236}">
              <a16:creationId xmlns:a16="http://schemas.microsoft.com/office/drawing/2014/main" id="{27E16E69-88A4-4606-8452-3CE29940C408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67" name="Textfeld 3966">
          <a:extLst>
            <a:ext uri="{FF2B5EF4-FFF2-40B4-BE49-F238E27FC236}">
              <a16:creationId xmlns:a16="http://schemas.microsoft.com/office/drawing/2014/main" id="{84CA9A8C-611B-485E-A98F-2751A4B6569B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68" name="Textfeld 3967">
          <a:extLst>
            <a:ext uri="{FF2B5EF4-FFF2-40B4-BE49-F238E27FC236}">
              <a16:creationId xmlns:a16="http://schemas.microsoft.com/office/drawing/2014/main" id="{43100886-06FA-470F-A41C-F2C8FCA3B88C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69" name="Textfeld 3968">
          <a:extLst>
            <a:ext uri="{FF2B5EF4-FFF2-40B4-BE49-F238E27FC236}">
              <a16:creationId xmlns:a16="http://schemas.microsoft.com/office/drawing/2014/main" id="{FAF12F56-DA49-4BDE-B537-2C57EF1A3074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70" name="Textfeld 3969">
          <a:extLst>
            <a:ext uri="{FF2B5EF4-FFF2-40B4-BE49-F238E27FC236}">
              <a16:creationId xmlns:a16="http://schemas.microsoft.com/office/drawing/2014/main" id="{69F6CE5E-B970-4B2E-B08C-D70BB2182FFE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71" name="Textfeld 3970">
          <a:extLst>
            <a:ext uri="{FF2B5EF4-FFF2-40B4-BE49-F238E27FC236}">
              <a16:creationId xmlns:a16="http://schemas.microsoft.com/office/drawing/2014/main" id="{95DEE82F-DA51-41E1-B872-392D58EF5D1E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72" name="Textfeld 3971">
          <a:extLst>
            <a:ext uri="{FF2B5EF4-FFF2-40B4-BE49-F238E27FC236}">
              <a16:creationId xmlns:a16="http://schemas.microsoft.com/office/drawing/2014/main" id="{3EA91742-62A7-406C-BE70-85597C3C379A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73" name="Textfeld 3972">
          <a:extLst>
            <a:ext uri="{FF2B5EF4-FFF2-40B4-BE49-F238E27FC236}">
              <a16:creationId xmlns:a16="http://schemas.microsoft.com/office/drawing/2014/main" id="{6191148C-5614-451B-AA57-D09415A7060B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74" name="Textfeld 3973">
          <a:extLst>
            <a:ext uri="{FF2B5EF4-FFF2-40B4-BE49-F238E27FC236}">
              <a16:creationId xmlns:a16="http://schemas.microsoft.com/office/drawing/2014/main" id="{BF8729D4-A92C-4AEC-9F95-5C186431BEB5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75" name="Textfeld 3974">
          <a:extLst>
            <a:ext uri="{FF2B5EF4-FFF2-40B4-BE49-F238E27FC236}">
              <a16:creationId xmlns:a16="http://schemas.microsoft.com/office/drawing/2014/main" id="{2A6A3CEA-026F-48E1-9100-0E6A8E9581E9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76" name="Textfeld 3975">
          <a:extLst>
            <a:ext uri="{FF2B5EF4-FFF2-40B4-BE49-F238E27FC236}">
              <a16:creationId xmlns:a16="http://schemas.microsoft.com/office/drawing/2014/main" id="{20CEF19B-41F1-4ED2-92F2-BD6AE22E9B8C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77" name="Textfeld 3976">
          <a:extLst>
            <a:ext uri="{FF2B5EF4-FFF2-40B4-BE49-F238E27FC236}">
              <a16:creationId xmlns:a16="http://schemas.microsoft.com/office/drawing/2014/main" id="{D9E18ECD-166F-44FE-B111-EABF8A255370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78" name="Textfeld 3977">
          <a:extLst>
            <a:ext uri="{FF2B5EF4-FFF2-40B4-BE49-F238E27FC236}">
              <a16:creationId xmlns:a16="http://schemas.microsoft.com/office/drawing/2014/main" id="{29107275-5569-4CDE-8769-60F0A3E6137B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79" name="Textfeld 3978">
          <a:extLst>
            <a:ext uri="{FF2B5EF4-FFF2-40B4-BE49-F238E27FC236}">
              <a16:creationId xmlns:a16="http://schemas.microsoft.com/office/drawing/2014/main" id="{55D8DA09-7873-482D-B32F-F6A274235338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80" name="Textfeld 3979">
          <a:extLst>
            <a:ext uri="{FF2B5EF4-FFF2-40B4-BE49-F238E27FC236}">
              <a16:creationId xmlns:a16="http://schemas.microsoft.com/office/drawing/2014/main" id="{A82D6BDF-9246-4CB8-95AB-99FECF91107E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81" name="Textfeld 3980">
          <a:extLst>
            <a:ext uri="{FF2B5EF4-FFF2-40B4-BE49-F238E27FC236}">
              <a16:creationId xmlns:a16="http://schemas.microsoft.com/office/drawing/2014/main" id="{D63C8B4E-5120-4233-811F-628CF90F2E68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82" name="Textfeld 3981">
          <a:extLst>
            <a:ext uri="{FF2B5EF4-FFF2-40B4-BE49-F238E27FC236}">
              <a16:creationId xmlns:a16="http://schemas.microsoft.com/office/drawing/2014/main" id="{A14BA45F-759E-43AA-8AFA-B79C1843733B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83" name="Textfeld 3982">
          <a:extLst>
            <a:ext uri="{FF2B5EF4-FFF2-40B4-BE49-F238E27FC236}">
              <a16:creationId xmlns:a16="http://schemas.microsoft.com/office/drawing/2014/main" id="{7F5A1044-7073-44A0-9F22-1F9C4DEC758D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84" name="Textfeld 3983">
          <a:extLst>
            <a:ext uri="{FF2B5EF4-FFF2-40B4-BE49-F238E27FC236}">
              <a16:creationId xmlns:a16="http://schemas.microsoft.com/office/drawing/2014/main" id="{58180EE5-9A51-421F-921D-1256EB157908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85" name="Textfeld 3984">
          <a:extLst>
            <a:ext uri="{FF2B5EF4-FFF2-40B4-BE49-F238E27FC236}">
              <a16:creationId xmlns:a16="http://schemas.microsoft.com/office/drawing/2014/main" id="{FC266B97-C043-4460-8D75-6DBDE12293B6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86" name="Textfeld 3985">
          <a:extLst>
            <a:ext uri="{FF2B5EF4-FFF2-40B4-BE49-F238E27FC236}">
              <a16:creationId xmlns:a16="http://schemas.microsoft.com/office/drawing/2014/main" id="{49C0E8BF-4AB4-43A7-A4EF-FED7AA6479C6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260</xdr:row>
      <xdr:rowOff>0</xdr:rowOff>
    </xdr:from>
    <xdr:ext cx="184731" cy="264560"/>
    <xdr:sp macro="" textlink="">
      <xdr:nvSpPr>
        <xdr:cNvPr id="3987" name="Textfeld 3986">
          <a:extLst>
            <a:ext uri="{FF2B5EF4-FFF2-40B4-BE49-F238E27FC236}">
              <a16:creationId xmlns:a16="http://schemas.microsoft.com/office/drawing/2014/main" id="{441802F6-9EB6-4420-A22F-3871A896DB5C}"/>
            </a:ext>
          </a:extLst>
        </xdr:cNvPr>
        <xdr:cNvSpPr txBox="1"/>
      </xdr:nvSpPr>
      <xdr:spPr>
        <a:xfrm>
          <a:off x="7511143" y="78605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873" name="Textfeld 2872">
          <a:extLst>
            <a:ext uri="{FF2B5EF4-FFF2-40B4-BE49-F238E27FC236}">
              <a16:creationId xmlns:a16="http://schemas.microsoft.com/office/drawing/2014/main" id="{6F9E18AB-9D54-48BA-8F2C-EE86875B0BDB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874" name="Textfeld 2873">
          <a:extLst>
            <a:ext uri="{FF2B5EF4-FFF2-40B4-BE49-F238E27FC236}">
              <a16:creationId xmlns:a16="http://schemas.microsoft.com/office/drawing/2014/main" id="{F950DB74-6132-490D-8B90-4D8F4C1E3DC8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875" name="Textfeld 2874">
          <a:extLst>
            <a:ext uri="{FF2B5EF4-FFF2-40B4-BE49-F238E27FC236}">
              <a16:creationId xmlns:a16="http://schemas.microsoft.com/office/drawing/2014/main" id="{C0CACE06-8FDF-413D-8600-2B516556BDC2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876" name="Textfeld 2875">
          <a:extLst>
            <a:ext uri="{FF2B5EF4-FFF2-40B4-BE49-F238E27FC236}">
              <a16:creationId xmlns:a16="http://schemas.microsoft.com/office/drawing/2014/main" id="{153629B0-D047-4BBD-B9C0-0AC7E2502157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877" name="Textfeld 2876">
          <a:extLst>
            <a:ext uri="{FF2B5EF4-FFF2-40B4-BE49-F238E27FC236}">
              <a16:creationId xmlns:a16="http://schemas.microsoft.com/office/drawing/2014/main" id="{E625688C-B5EC-48E2-8F6D-DDFE4E9DD629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878" name="Textfeld 2877">
          <a:extLst>
            <a:ext uri="{FF2B5EF4-FFF2-40B4-BE49-F238E27FC236}">
              <a16:creationId xmlns:a16="http://schemas.microsoft.com/office/drawing/2014/main" id="{20A0ABB5-9295-43ED-B634-E7A069A71E07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879" name="Textfeld 2878">
          <a:extLst>
            <a:ext uri="{FF2B5EF4-FFF2-40B4-BE49-F238E27FC236}">
              <a16:creationId xmlns:a16="http://schemas.microsoft.com/office/drawing/2014/main" id="{B5505A84-890D-4E1C-9871-055097B279FE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880" name="Textfeld 2879">
          <a:extLst>
            <a:ext uri="{FF2B5EF4-FFF2-40B4-BE49-F238E27FC236}">
              <a16:creationId xmlns:a16="http://schemas.microsoft.com/office/drawing/2014/main" id="{834A3F2B-D74D-40E6-A020-1A5DF7C97A65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881" name="Textfeld 2880">
          <a:extLst>
            <a:ext uri="{FF2B5EF4-FFF2-40B4-BE49-F238E27FC236}">
              <a16:creationId xmlns:a16="http://schemas.microsoft.com/office/drawing/2014/main" id="{8A4BA03E-57DF-426A-AFF9-76249C7B29C8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882" name="Textfeld 2881">
          <a:extLst>
            <a:ext uri="{FF2B5EF4-FFF2-40B4-BE49-F238E27FC236}">
              <a16:creationId xmlns:a16="http://schemas.microsoft.com/office/drawing/2014/main" id="{D673247E-2A4E-444A-89AD-2DB8A4BD2809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883" name="Textfeld 2882">
          <a:extLst>
            <a:ext uri="{FF2B5EF4-FFF2-40B4-BE49-F238E27FC236}">
              <a16:creationId xmlns:a16="http://schemas.microsoft.com/office/drawing/2014/main" id="{CE09B778-C4F4-4110-8500-826B3F89B946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884" name="Textfeld 2883">
          <a:extLst>
            <a:ext uri="{FF2B5EF4-FFF2-40B4-BE49-F238E27FC236}">
              <a16:creationId xmlns:a16="http://schemas.microsoft.com/office/drawing/2014/main" id="{F3916853-4A61-49CA-BD39-0DCA11B87AB4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885" name="Textfeld 2884">
          <a:extLst>
            <a:ext uri="{FF2B5EF4-FFF2-40B4-BE49-F238E27FC236}">
              <a16:creationId xmlns:a16="http://schemas.microsoft.com/office/drawing/2014/main" id="{FC5FDFC3-818C-4B1B-A3D0-78EF43E110D9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886" name="Textfeld 2885">
          <a:extLst>
            <a:ext uri="{FF2B5EF4-FFF2-40B4-BE49-F238E27FC236}">
              <a16:creationId xmlns:a16="http://schemas.microsoft.com/office/drawing/2014/main" id="{F3D1ECD5-12A1-4373-A94F-192D99871CC8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887" name="Textfeld 2886">
          <a:extLst>
            <a:ext uri="{FF2B5EF4-FFF2-40B4-BE49-F238E27FC236}">
              <a16:creationId xmlns:a16="http://schemas.microsoft.com/office/drawing/2014/main" id="{0BDFAD44-EE2F-4424-A012-6ED4BE24DCFC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888" name="Textfeld 2887">
          <a:extLst>
            <a:ext uri="{FF2B5EF4-FFF2-40B4-BE49-F238E27FC236}">
              <a16:creationId xmlns:a16="http://schemas.microsoft.com/office/drawing/2014/main" id="{CB93EC0C-8782-4209-94AE-BB123D4D7E00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889" name="Textfeld 2888">
          <a:extLst>
            <a:ext uri="{FF2B5EF4-FFF2-40B4-BE49-F238E27FC236}">
              <a16:creationId xmlns:a16="http://schemas.microsoft.com/office/drawing/2014/main" id="{C433B219-2332-44EA-8637-8E2BBDA64EE9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890" name="Textfeld 2889">
          <a:extLst>
            <a:ext uri="{FF2B5EF4-FFF2-40B4-BE49-F238E27FC236}">
              <a16:creationId xmlns:a16="http://schemas.microsoft.com/office/drawing/2014/main" id="{E6CB7423-5DE4-44B2-AD7E-A7EA446E2DF0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891" name="Textfeld 2890">
          <a:extLst>
            <a:ext uri="{FF2B5EF4-FFF2-40B4-BE49-F238E27FC236}">
              <a16:creationId xmlns:a16="http://schemas.microsoft.com/office/drawing/2014/main" id="{1F8CD145-F3A1-4DB0-A929-4306EF65958D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892" name="Textfeld 2891">
          <a:extLst>
            <a:ext uri="{FF2B5EF4-FFF2-40B4-BE49-F238E27FC236}">
              <a16:creationId xmlns:a16="http://schemas.microsoft.com/office/drawing/2014/main" id="{593AE452-DE77-4EF9-8FB1-5BC6421D21A7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893" name="Textfeld 2892">
          <a:extLst>
            <a:ext uri="{FF2B5EF4-FFF2-40B4-BE49-F238E27FC236}">
              <a16:creationId xmlns:a16="http://schemas.microsoft.com/office/drawing/2014/main" id="{D5DA6439-3055-4EF5-983E-7D1AB53762B9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894" name="Textfeld 2893">
          <a:extLst>
            <a:ext uri="{FF2B5EF4-FFF2-40B4-BE49-F238E27FC236}">
              <a16:creationId xmlns:a16="http://schemas.microsoft.com/office/drawing/2014/main" id="{2F127A9D-3DED-4F91-B137-96B61701B372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895" name="Textfeld 2894">
          <a:extLst>
            <a:ext uri="{FF2B5EF4-FFF2-40B4-BE49-F238E27FC236}">
              <a16:creationId xmlns:a16="http://schemas.microsoft.com/office/drawing/2014/main" id="{68E4F3C2-78AE-40E0-A07F-90352DCBE20E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896" name="Textfeld 2895">
          <a:extLst>
            <a:ext uri="{FF2B5EF4-FFF2-40B4-BE49-F238E27FC236}">
              <a16:creationId xmlns:a16="http://schemas.microsoft.com/office/drawing/2014/main" id="{246F8D6E-B684-4027-9ED7-952BF83DF196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897" name="Textfeld 2896">
          <a:extLst>
            <a:ext uri="{FF2B5EF4-FFF2-40B4-BE49-F238E27FC236}">
              <a16:creationId xmlns:a16="http://schemas.microsoft.com/office/drawing/2014/main" id="{0357C42C-DB68-4DC1-98A0-BBA681E3D0B0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898" name="Textfeld 2897">
          <a:extLst>
            <a:ext uri="{FF2B5EF4-FFF2-40B4-BE49-F238E27FC236}">
              <a16:creationId xmlns:a16="http://schemas.microsoft.com/office/drawing/2014/main" id="{BB1F5823-502D-48A5-8F71-C8C3A9B07D18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899" name="Textfeld 2898">
          <a:extLst>
            <a:ext uri="{FF2B5EF4-FFF2-40B4-BE49-F238E27FC236}">
              <a16:creationId xmlns:a16="http://schemas.microsoft.com/office/drawing/2014/main" id="{223B4CAB-26C2-4583-9E10-9BD0E3A89530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900" name="Textfeld 2899">
          <a:extLst>
            <a:ext uri="{FF2B5EF4-FFF2-40B4-BE49-F238E27FC236}">
              <a16:creationId xmlns:a16="http://schemas.microsoft.com/office/drawing/2014/main" id="{5A0BFFEB-2C8B-40AF-B268-959541AE9C87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901" name="Textfeld 2900">
          <a:extLst>
            <a:ext uri="{FF2B5EF4-FFF2-40B4-BE49-F238E27FC236}">
              <a16:creationId xmlns:a16="http://schemas.microsoft.com/office/drawing/2014/main" id="{D7CF5AAF-EF8D-4D19-B1B5-A17DDB288BF5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902" name="Textfeld 2901">
          <a:extLst>
            <a:ext uri="{FF2B5EF4-FFF2-40B4-BE49-F238E27FC236}">
              <a16:creationId xmlns:a16="http://schemas.microsoft.com/office/drawing/2014/main" id="{C9880488-A3D9-4C91-B82D-75F9F21F3350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903" name="Textfeld 2902">
          <a:extLst>
            <a:ext uri="{FF2B5EF4-FFF2-40B4-BE49-F238E27FC236}">
              <a16:creationId xmlns:a16="http://schemas.microsoft.com/office/drawing/2014/main" id="{FE215B70-7FAC-430A-B615-F0327F9F83CA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904" name="Textfeld 2903">
          <a:extLst>
            <a:ext uri="{FF2B5EF4-FFF2-40B4-BE49-F238E27FC236}">
              <a16:creationId xmlns:a16="http://schemas.microsoft.com/office/drawing/2014/main" id="{5B93BCEF-7686-4C18-BC73-BA171C19DBDC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905" name="Textfeld 2904">
          <a:extLst>
            <a:ext uri="{FF2B5EF4-FFF2-40B4-BE49-F238E27FC236}">
              <a16:creationId xmlns:a16="http://schemas.microsoft.com/office/drawing/2014/main" id="{EAE094C5-24AF-404C-A090-43D4885702EB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906" name="Textfeld 2905">
          <a:extLst>
            <a:ext uri="{FF2B5EF4-FFF2-40B4-BE49-F238E27FC236}">
              <a16:creationId xmlns:a16="http://schemas.microsoft.com/office/drawing/2014/main" id="{85A4C6E8-1451-4FF8-AE56-26086C0B75E2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319</xdr:row>
      <xdr:rowOff>0</xdr:rowOff>
    </xdr:from>
    <xdr:ext cx="184731" cy="264560"/>
    <xdr:sp macro="" textlink="">
      <xdr:nvSpPr>
        <xdr:cNvPr id="2907" name="Textfeld 2906">
          <a:extLst>
            <a:ext uri="{FF2B5EF4-FFF2-40B4-BE49-F238E27FC236}">
              <a16:creationId xmlns:a16="http://schemas.microsoft.com/office/drawing/2014/main" id="{0D30751B-A25E-490D-B3E1-F593B6CED457}"/>
            </a:ext>
          </a:extLst>
        </xdr:cNvPr>
        <xdr:cNvSpPr txBox="1"/>
      </xdr:nvSpPr>
      <xdr:spPr>
        <a:xfrm>
          <a:off x="7511143" y="10165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2908" name="Textfeld 2907">
          <a:extLst>
            <a:ext uri="{FF2B5EF4-FFF2-40B4-BE49-F238E27FC236}">
              <a16:creationId xmlns:a16="http://schemas.microsoft.com/office/drawing/2014/main" id="{9684C5B9-B2B9-4CA3-97AA-A01946ED2A2A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2909" name="Textfeld 2908">
          <a:extLst>
            <a:ext uri="{FF2B5EF4-FFF2-40B4-BE49-F238E27FC236}">
              <a16:creationId xmlns:a16="http://schemas.microsoft.com/office/drawing/2014/main" id="{3893E4F8-E046-4B89-8826-912C2891BABA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2910" name="Textfeld 2909">
          <a:extLst>
            <a:ext uri="{FF2B5EF4-FFF2-40B4-BE49-F238E27FC236}">
              <a16:creationId xmlns:a16="http://schemas.microsoft.com/office/drawing/2014/main" id="{2F903B8D-81B6-4D2B-8464-A016E718C47E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2911" name="Textfeld 2910">
          <a:extLst>
            <a:ext uri="{FF2B5EF4-FFF2-40B4-BE49-F238E27FC236}">
              <a16:creationId xmlns:a16="http://schemas.microsoft.com/office/drawing/2014/main" id="{1E54D7F2-DA3D-4934-B424-C4217B52FCA8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2912" name="Textfeld 2911">
          <a:extLst>
            <a:ext uri="{FF2B5EF4-FFF2-40B4-BE49-F238E27FC236}">
              <a16:creationId xmlns:a16="http://schemas.microsoft.com/office/drawing/2014/main" id="{BE0BE540-942B-4A1E-8F51-9C66A77C5ED1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2913" name="Textfeld 2912">
          <a:extLst>
            <a:ext uri="{FF2B5EF4-FFF2-40B4-BE49-F238E27FC236}">
              <a16:creationId xmlns:a16="http://schemas.microsoft.com/office/drawing/2014/main" id="{9B87D604-E79E-4BB7-B9A2-177FB28FFDAF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2914" name="Textfeld 2913">
          <a:extLst>
            <a:ext uri="{FF2B5EF4-FFF2-40B4-BE49-F238E27FC236}">
              <a16:creationId xmlns:a16="http://schemas.microsoft.com/office/drawing/2014/main" id="{5DF7A233-55F9-4AD9-A085-556FEE9BB50B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2915" name="Textfeld 2914">
          <a:extLst>
            <a:ext uri="{FF2B5EF4-FFF2-40B4-BE49-F238E27FC236}">
              <a16:creationId xmlns:a16="http://schemas.microsoft.com/office/drawing/2014/main" id="{2E4419FF-B31E-45FC-82B3-D5420CEC62A5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2916" name="Textfeld 2915">
          <a:extLst>
            <a:ext uri="{FF2B5EF4-FFF2-40B4-BE49-F238E27FC236}">
              <a16:creationId xmlns:a16="http://schemas.microsoft.com/office/drawing/2014/main" id="{43BCD4AA-9A06-4362-96C4-1A449388F2C6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2917" name="Textfeld 2916">
          <a:extLst>
            <a:ext uri="{FF2B5EF4-FFF2-40B4-BE49-F238E27FC236}">
              <a16:creationId xmlns:a16="http://schemas.microsoft.com/office/drawing/2014/main" id="{A315E66D-E9E5-4157-A0E9-A4644C593F1D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2918" name="Textfeld 2917">
          <a:extLst>
            <a:ext uri="{FF2B5EF4-FFF2-40B4-BE49-F238E27FC236}">
              <a16:creationId xmlns:a16="http://schemas.microsoft.com/office/drawing/2014/main" id="{7176F076-8EF5-4309-B55C-D4DD72E00641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2919" name="Textfeld 2918">
          <a:extLst>
            <a:ext uri="{FF2B5EF4-FFF2-40B4-BE49-F238E27FC236}">
              <a16:creationId xmlns:a16="http://schemas.microsoft.com/office/drawing/2014/main" id="{93B86FBB-AF1A-44C3-BEA7-F552065F8E9D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2920" name="Textfeld 2919">
          <a:extLst>
            <a:ext uri="{FF2B5EF4-FFF2-40B4-BE49-F238E27FC236}">
              <a16:creationId xmlns:a16="http://schemas.microsoft.com/office/drawing/2014/main" id="{096E4B53-F079-439A-8CCD-020563D55143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2921" name="Textfeld 2920">
          <a:extLst>
            <a:ext uri="{FF2B5EF4-FFF2-40B4-BE49-F238E27FC236}">
              <a16:creationId xmlns:a16="http://schemas.microsoft.com/office/drawing/2014/main" id="{F763BB17-A942-441F-9EB9-DD1F60DFF74D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2922" name="Textfeld 2921">
          <a:extLst>
            <a:ext uri="{FF2B5EF4-FFF2-40B4-BE49-F238E27FC236}">
              <a16:creationId xmlns:a16="http://schemas.microsoft.com/office/drawing/2014/main" id="{27AD68CD-CD89-4C31-82E8-BC92A7E5AE14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2923" name="Textfeld 2922">
          <a:extLst>
            <a:ext uri="{FF2B5EF4-FFF2-40B4-BE49-F238E27FC236}">
              <a16:creationId xmlns:a16="http://schemas.microsoft.com/office/drawing/2014/main" id="{C57183D2-0CFE-4EAB-9A30-63142C52B901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2924" name="Textfeld 2923">
          <a:extLst>
            <a:ext uri="{FF2B5EF4-FFF2-40B4-BE49-F238E27FC236}">
              <a16:creationId xmlns:a16="http://schemas.microsoft.com/office/drawing/2014/main" id="{1057018E-E3C8-4699-8CFE-2A10C52DC6DD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2925" name="Textfeld 2924">
          <a:extLst>
            <a:ext uri="{FF2B5EF4-FFF2-40B4-BE49-F238E27FC236}">
              <a16:creationId xmlns:a16="http://schemas.microsoft.com/office/drawing/2014/main" id="{3518DD13-150B-4D3B-B76E-E0A13B3BC4F6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2926" name="Textfeld 2925">
          <a:extLst>
            <a:ext uri="{FF2B5EF4-FFF2-40B4-BE49-F238E27FC236}">
              <a16:creationId xmlns:a16="http://schemas.microsoft.com/office/drawing/2014/main" id="{A6014716-C721-48A1-A455-1D7329A3056A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2927" name="Textfeld 2926">
          <a:extLst>
            <a:ext uri="{FF2B5EF4-FFF2-40B4-BE49-F238E27FC236}">
              <a16:creationId xmlns:a16="http://schemas.microsoft.com/office/drawing/2014/main" id="{5AB8B73F-824A-4DB0-8ED4-E53D1F80E6EB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2928" name="Textfeld 2927">
          <a:extLst>
            <a:ext uri="{FF2B5EF4-FFF2-40B4-BE49-F238E27FC236}">
              <a16:creationId xmlns:a16="http://schemas.microsoft.com/office/drawing/2014/main" id="{D5E3AD89-57B7-45F9-8A67-D2B183522199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2929" name="Textfeld 2928">
          <a:extLst>
            <a:ext uri="{FF2B5EF4-FFF2-40B4-BE49-F238E27FC236}">
              <a16:creationId xmlns:a16="http://schemas.microsoft.com/office/drawing/2014/main" id="{F7069C33-6F76-4EAC-ACCB-D7A0BDEDA9D8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2930" name="Textfeld 2929">
          <a:extLst>
            <a:ext uri="{FF2B5EF4-FFF2-40B4-BE49-F238E27FC236}">
              <a16:creationId xmlns:a16="http://schemas.microsoft.com/office/drawing/2014/main" id="{5B2986D3-03D6-4A42-BD50-FCE1B16EE40F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2931" name="Textfeld 2930">
          <a:extLst>
            <a:ext uri="{FF2B5EF4-FFF2-40B4-BE49-F238E27FC236}">
              <a16:creationId xmlns:a16="http://schemas.microsoft.com/office/drawing/2014/main" id="{38CDB12E-D270-4C0F-8BCC-0677217AD01D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2932" name="Textfeld 2931">
          <a:extLst>
            <a:ext uri="{FF2B5EF4-FFF2-40B4-BE49-F238E27FC236}">
              <a16:creationId xmlns:a16="http://schemas.microsoft.com/office/drawing/2014/main" id="{51E12001-6D42-40FE-8601-C9FA3D2CA3CA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2933" name="Textfeld 2932">
          <a:extLst>
            <a:ext uri="{FF2B5EF4-FFF2-40B4-BE49-F238E27FC236}">
              <a16:creationId xmlns:a16="http://schemas.microsoft.com/office/drawing/2014/main" id="{EC725A7B-BF8E-48B0-BC91-D341A7157740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2934" name="Textfeld 2933">
          <a:extLst>
            <a:ext uri="{FF2B5EF4-FFF2-40B4-BE49-F238E27FC236}">
              <a16:creationId xmlns:a16="http://schemas.microsoft.com/office/drawing/2014/main" id="{559639EE-170F-4598-8494-9A0BF4BED322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2935" name="Textfeld 2934">
          <a:extLst>
            <a:ext uri="{FF2B5EF4-FFF2-40B4-BE49-F238E27FC236}">
              <a16:creationId xmlns:a16="http://schemas.microsoft.com/office/drawing/2014/main" id="{B86F5320-8054-44AC-83F5-E9874C881B90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2936" name="Textfeld 2935">
          <a:extLst>
            <a:ext uri="{FF2B5EF4-FFF2-40B4-BE49-F238E27FC236}">
              <a16:creationId xmlns:a16="http://schemas.microsoft.com/office/drawing/2014/main" id="{E85C76C5-0BCE-40D0-8519-326F81A1D48E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2937" name="Textfeld 2936">
          <a:extLst>
            <a:ext uri="{FF2B5EF4-FFF2-40B4-BE49-F238E27FC236}">
              <a16:creationId xmlns:a16="http://schemas.microsoft.com/office/drawing/2014/main" id="{6CF10C26-2D3B-439C-B024-20BB63D64B20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378" name="Textfeld 3377">
          <a:extLst>
            <a:ext uri="{FF2B5EF4-FFF2-40B4-BE49-F238E27FC236}">
              <a16:creationId xmlns:a16="http://schemas.microsoft.com/office/drawing/2014/main" id="{FF982B40-14E7-4580-B7C4-70C5895EB2F1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379" name="Textfeld 3378">
          <a:extLst>
            <a:ext uri="{FF2B5EF4-FFF2-40B4-BE49-F238E27FC236}">
              <a16:creationId xmlns:a16="http://schemas.microsoft.com/office/drawing/2014/main" id="{B941B6F2-E31F-4B43-9629-B60FBEFE14EC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380" name="Textfeld 3379">
          <a:extLst>
            <a:ext uri="{FF2B5EF4-FFF2-40B4-BE49-F238E27FC236}">
              <a16:creationId xmlns:a16="http://schemas.microsoft.com/office/drawing/2014/main" id="{CD6D6801-B287-43E8-B119-5C892CD98D43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381" name="Textfeld 3380">
          <a:extLst>
            <a:ext uri="{FF2B5EF4-FFF2-40B4-BE49-F238E27FC236}">
              <a16:creationId xmlns:a16="http://schemas.microsoft.com/office/drawing/2014/main" id="{F33DA10F-8E43-47B8-8D66-CC08C8F932C3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382" name="Textfeld 3381">
          <a:extLst>
            <a:ext uri="{FF2B5EF4-FFF2-40B4-BE49-F238E27FC236}">
              <a16:creationId xmlns:a16="http://schemas.microsoft.com/office/drawing/2014/main" id="{0BF9B978-BB53-48B7-AFDE-C4C166052715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383" name="Textfeld 3382">
          <a:extLst>
            <a:ext uri="{FF2B5EF4-FFF2-40B4-BE49-F238E27FC236}">
              <a16:creationId xmlns:a16="http://schemas.microsoft.com/office/drawing/2014/main" id="{0626D96D-9DE2-4481-9FE9-3DB830F5982D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384" name="Textfeld 3383">
          <a:extLst>
            <a:ext uri="{FF2B5EF4-FFF2-40B4-BE49-F238E27FC236}">
              <a16:creationId xmlns:a16="http://schemas.microsoft.com/office/drawing/2014/main" id="{7FBCC013-4F1A-426A-877C-A7437928D8FD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385" name="Textfeld 3384">
          <a:extLst>
            <a:ext uri="{FF2B5EF4-FFF2-40B4-BE49-F238E27FC236}">
              <a16:creationId xmlns:a16="http://schemas.microsoft.com/office/drawing/2014/main" id="{907849EE-B566-4AE0-B3FF-D2F9264F2DC3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386" name="Textfeld 3385">
          <a:extLst>
            <a:ext uri="{FF2B5EF4-FFF2-40B4-BE49-F238E27FC236}">
              <a16:creationId xmlns:a16="http://schemas.microsoft.com/office/drawing/2014/main" id="{DD7A9DF0-1139-48AF-8668-D8E6E4CF9BED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387" name="Textfeld 3386">
          <a:extLst>
            <a:ext uri="{FF2B5EF4-FFF2-40B4-BE49-F238E27FC236}">
              <a16:creationId xmlns:a16="http://schemas.microsoft.com/office/drawing/2014/main" id="{8A29E653-5CAB-4F01-B6FA-1FA7107D3E1F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388" name="Textfeld 3387">
          <a:extLst>
            <a:ext uri="{FF2B5EF4-FFF2-40B4-BE49-F238E27FC236}">
              <a16:creationId xmlns:a16="http://schemas.microsoft.com/office/drawing/2014/main" id="{EBC093F8-66F3-42E6-8212-8C996C1823D3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389" name="Textfeld 3388">
          <a:extLst>
            <a:ext uri="{FF2B5EF4-FFF2-40B4-BE49-F238E27FC236}">
              <a16:creationId xmlns:a16="http://schemas.microsoft.com/office/drawing/2014/main" id="{7428414E-268C-4023-9406-2F9A9D808B31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390" name="Textfeld 3389">
          <a:extLst>
            <a:ext uri="{FF2B5EF4-FFF2-40B4-BE49-F238E27FC236}">
              <a16:creationId xmlns:a16="http://schemas.microsoft.com/office/drawing/2014/main" id="{653F54B1-C6B9-4CAE-9EB0-671660FCC893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391" name="Textfeld 3390">
          <a:extLst>
            <a:ext uri="{FF2B5EF4-FFF2-40B4-BE49-F238E27FC236}">
              <a16:creationId xmlns:a16="http://schemas.microsoft.com/office/drawing/2014/main" id="{401845D3-788C-4CA4-A482-395430C69654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392" name="Textfeld 3391">
          <a:extLst>
            <a:ext uri="{FF2B5EF4-FFF2-40B4-BE49-F238E27FC236}">
              <a16:creationId xmlns:a16="http://schemas.microsoft.com/office/drawing/2014/main" id="{22B36555-D6A1-461F-A1CD-D46D142B0E6D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393" name="Textfeld 3392">
          <a:extLst>
            <a:ext uri="{FF2B5EF4-FFF2-40B4-BE49-F238E27FC236}">
              <a16:creationId xmlns:a16="http://schemas.microsoft.com/office/drawing/2014/main" id="{758EC7BE-9FB0-496B-8FE7-28C07BE92FC4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394" name="Textfeld 3393">
          <a:extLst>
            <a:ext uri="{FF2B5EF4-FFF2-40B4-BE49-F238E27FC236}">
              <a16:creationId xmlns:a16="http://schemas.microsoft.com/office/drawing/2014/main" id="{74883096-7387-4641-A361-DC5A90BDF199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395" name="Textfeld 3394">
          <a:extLst>
            <a:ext uri="{FF2B5EF4-FFF2-40B4-BE49-F238E27FC236}">
              <a16:creationId xmlns:a16="http://schemas.microsoft.com/office/drawing/2014/main" id="{1B48A7A9-157B-4E25-B269-9A451121D58D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396" name="Textfeld 3395">
          <a:extLst>
            <a:ext uri="{FF2B5EF4-FFF2-40B4-BE49-F238E27FC236}">
              <a16:creationId xmlns:a16="http://schemas.microsoft.com/office/drawing/2014/main" id="{9EEBE5F8-B04C-48D5-BF3C-F608BDA0E8F5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397" name="Textfeld 3396">
          <a:extLst>
            <a:ext uri="{FF2B5EF4-FFF2-40B4-BE49-F238E27FC236}">
              <a16:creationId xmlns:a16="http://schemas.microsoft.com/office/drawing/2014/main" id="{A7DC3FFE-F9B5-4DEA-9F35-469E6AD917E1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398" name="Textfeld 3397">
          <a:extLst>
            <a:ext uri="{FF2B5EF4-FFF2-40B4-BE49-F238E27FC236}">
              <a16:creationId xmlns:a16="http://schemas.microsoft.com/office/drawing/2014/main" id="{3B63C41E-FCF4-46B9-A16D-A08B0E4E24AC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399" name="Textfeld 3398">
          <a:extLst>
            <a:ext uri="{FF2B5EF4-FFF2-40B4-BE49-F238E27FC236}">
              <a16:creationId xmlns:a16="http://schemas.microsoft.com/office/drawing/2014/main" id="{F1342BF1-0EBB-4C4E-A416-7C5156BA2F59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00" name="Textfeld 3399">
          <a:extLst>
            <a:ext uri="{FF2B5EF4-FFF2-40B4-BE49-F238E27FC236}">
              <a16:creationId xmlns:a16="http://schemas.microsoft.com/office/drawing/2014/main" id="{08F223E9-0593-4221-BE9D-8A751EFCFB34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01" name="Textfeld 3400">
          <a:extLst>
            <a:ext uri="{FF2B5EF4-FFF2-40B4-BE49-F238E27FC236}">
              <a16:creationId xmlns:a16="http://schemas.microsoft.com/office/drawing/2014/main" id="{679848BE-E0D6-4747-B1E4-1F726310E425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02" name="Textfeld 3401">
          <a:extLst>
            <a:ext uri="{FF2B5EF4-FFF2-40B4-BE49-F238E27FC236}">
              <a16:creationId xmlns:a16="http://schemas.microsoft.com/office/drawing/2014/main" id="{674A484D-DB0C-4C69-8501-DDEEFFB8B146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03" name="Textfeld 3402">
          <a:extLst>
            <a:ext uri="{FF2B5EF4-FFF2-40B4-BE49-F238E27FC236}">
              <a16:creationId xmlns:a16="http://schemas.microsoft.com/office/drawing/2014/main" id="{039665F2-DE04-4DF5-B8D9-0E9B0F664BA8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04" name="Textfeld 3403">
          <a:extLst>
            <a:ext uri="{FF2B5EF4-FFF2-40B4-BE49-F238E27FC236}">
              <a16:creationId xmlns:a16="http://schemas.microsoft.com/office/drawing/2014/main" id="{22DE8288-6D02-46CF-ADBE-7C3B9AF9B756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05" name="Textfeld 3404">
          <a:extLst>
            <a:ext uri="{FF2B5EF4-FFF2-40B4-BE49-F238E27FC236}">
              <a16:creationId xmlns:a16="http://schemas.microsoft.com/office/drawing/2014/main" id="{C037313A-18B6-46B8-8258-F9B2B4D94443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06" name="Textfeld 3405">
          <a:extLst>
            <a:ext uri="{FF2B5EF4-FFF2-40B4-BE49-F238E27FC236}">
              <a16:creationId xmlns:a16="http://schemas.microsoft.com/office/drawing/2014/main" id="{529EC033-AE77-44D8-9321-2B8665826C22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07" name="Textfeld 3406">
          <a:extLst>
            <a:ext uri="{FF2B5EF4-FFF2-40B4-BE49-F238E27FC236}">
              <a16:creationId xmlns:a16="http://schemas.microsoft.com/office/drawing/2014/main" id="{BB983E00-1FC4-4BA7-8937-BB1408A7C666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08" name="Textfeld 3407">
          <a:extLst>
            <a:ext uri="{FF2B5EF4-FFF2-40B4-BE49-F238E27FC236}">
              <a16:creationId xmlns:a16="http://schemas.microsoft.com/office/drawing/2014/main" id="{130A1237-6C9B-4036-AB47-EBC57B9BC990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09" name="Textfeld 3408">
          <a:extLst>
            <a:ext uri="{FF2B5EF4-FFF2-40B4-BE49-F238E27FC236}">
              <a16:creationId xmlns:a16="http://schemas.microsoft.com/office/drawing/2014/main" id="{7E1BA8DC-FC78-4063-9446-6F266D838284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10" name="Textfeld 3409">
          <a:extLst>
            <a:ext uri="{FF2B5EF4-FFF2-40B4-BE49-F238E27FC236}">
              <a16:creationId xmlns:a16="http://schemas.microsoft.com/office/drawing/2014/main" id="{B347FECD-6F2B-4F84-BB2D-D597CC05D586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11" name="Textfeld 3410">
          <a:extLst>
            <a:ext uri="{FF2B5EF4-FFF2-40B4-BE49-F238E27FC236}">
              <a16:creationId xmlns:a16="http://schemas.microsoft.com/office/drawing/2014/main" id="{0161F64E-0E0F-47E3-9539-CDFA68E02BA7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12" name="Textfeld 3411">
          <a:extLst>
            <a:ext uri="{FF2B5EF4-FFF2-40B4-BE49-F238E27FC236}">
              <a16:creationId xmlns:a16="http://schemas.microsoft.com/office/drawing/2014/main" id="{C5A92529-3B48-4C78-B49E-6405AF052065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13" name="Textfeld 3412">
          <a:extLst>
            <a:ext uri="{FF2B5EF4-FFF2-40B4-BE49-F238E27FC236}">
              <a16:creationId xmlns:a16="http://schemas.microsoft.com/office/drawing/2014/main" id="{EE6ECD09-FF9B-4A66-B5C6-6BD24F5DFACD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14" name="Textfeld 3413">
          <a:extLst>
            <a:ext uri="{FF2B5EF4-FFF2-40B4-BE49-F238E27FC236}">
              <a16:creationId xmlns:a16="http://schemas.microsoft.com/office/drawing/2014/main" id="{8420AABE-5A6B-416B-9B49-DA26AEBD8D65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15" name="Textfeld 3414">
          <a:extLst>
            <a:ext uri="{FF2B5EF4-FFF2-40B4-BE49-F238E27FC236}">
              <a16:creationId xmlns:a16="http://schemas.microsoft.com/office/drawing/2014/main" id="{09D86FCD-3385-4C5D-A5F8-B746C6FCA335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16" name="Textfeld 3415">
          <a:extLst>
            <a:ext uri="{FF2B5EF4-FFF2-40B4-BE49-F238E27FC236}">
              <a16:creationId xmlns:a16="http://schemas.microsoft.com/office/drawing/2014/main" id="{6177ECEF-2F54-4506-8A9B-BAE62236F2C0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17" name="Textfeld 3416">
          <a:extLst>
            <a:ext uri="{FF2B5EF4-FFF2-40B4-BE49-F238E27FC236}">
              <a16:creationId xmlns:a16="http://schemas.microsoft.com/office/drawing/2014/main" id="{BF573194-66CF-4160-8114-7120166CF7C3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18" name="Textfeld 3417">
          <a:extLst>
            <a:ext uri="{FF2B5EF4-FFF2-40B4-BE49-F238E27FC236}">
              <a16:creationId xmlns:a16="http://schemas.microsoft.com/office/drawing/2014/main" id="{48239316-F7E3-4372-B211-57E4471656EA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19" name="Textfeld 3418">
          <a:extLst>
            <a:ext uri="{FF2B5EF4-FFF2-40B4-BE49-F238E27FC236}">
              <a16:creationId xmlns:a16="http://schemas.microsoft.com/office/drawing/2014/main" id="{FEBFC033-BB0F-42F8-86BD-05A83B2C1682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20" name="Textfeld 3419">
          <a:extLst>
            <a:ext uri="{FF2B5EF4-FFF2-40B4-BE49-F238E27FC236}">
              <a16:creationId xmlns:a16="http://schemas.microsoft.com/office/drawing/2014/main" id="{16F027E4-A028-495F-BBEF-A4CCFEAC21AB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21" name="Textfeld 3420">
          <a:extLst>
            <a:ext uri="{FF2B5EF4-FFF2-40B4-BE49-F238E27FC236}">
              <a16:creationId xmlns:a16="http://schemas.microsoft.com/office/drawing/2014/main" id="{92C2F3BF-E87A-48F4-9F6E-2C013F655B94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22" name="Textfeld 3421">
          <a:extLst>
            <a:ext uri="{FF2B5EF4-FFF2-40B4-BE49-F238E27FC236}">
              <a16:creationId xmlns:a16="http://schemas.microsoft.com/office/drawing/2014/main" id="{EE5E19D9-8EE8-43FE-AE9E-8D58F80CDD78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23" name="Textfeld 3422">
          <a:extLst>
            <a:ext uri="{FF2B5EF4-FFF2-40B4-BE49-F238E27FC236}">
              <a16:creationId xmlns:a16="http://schemas.microsoft.com/office/drawing/2014/main" id="{4997D831-50E2-4EAD-88A4-69889DC71AA8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24" name="Textfeld 3423">
          <a:extLst>
            <a:ext uri="{FF2B5EF4-FFF2-40B4-BE49-F238E27FC236}">
              <a16:creationId xmlns:a16="http://schemas.microsoft.com/office/drawing/2014/main" id="{3799E180-977E-4A0A-BA83-EA452EF89D14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25" name="Textfeld 3424">
          <a:extLst>
            <a:ext uri="{FF2B5EF4-FFF2-40B4-BE49-F238E27FC236}">
              <a16:creationId xmlns:a16="http://schemas.microsoft.com/office/drawing/2014/main" id="{ED273E93-6366-4C9E-9E93-75AA72544DC3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26" name="Textfeld 3425">
          <a:extLst>
            <a:ext uri="{FF2B5EF4-FFF2-40B4-BE49-F238E27FC236}">
              <a16:creationId xmlns:a16="http://schemas.microsoft.com/office/drawing/2014/main" id="{D312FCC9-4070-448C-B798-CAF34D4FAB8E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27" name="Textfeld 3426">
          <a:extLst>
            <a:ext uri="{FF2B5EF4-FFF2-40B4-BE49-F238E27FC236}">
              <a16:creationId xmlns:a16="http://schemas.microsoft.com/office/drawing/2014/main" id="{2753CF96-D52D-41EF-8840-DADDDC25BD3E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28" name="Textfeld 3427">
          <a:extLst>
            <a:ext uri="{FF2B5EF4-FFF2-40B4-BE49-F238E27FC236}">
              <a16:creationId xmlns:a16="http://schemas.microsoft.com/office/drawing/2014/main" id="{ACBE2EF1-2174-4C62-850F-D497DBB971E4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29" name="Textfeld 3428">
          <a:extLst>
            <a:ext uri="{FF2B5EF4-FFF2-40B4-BE49-F238E27FC236}">
              <a16:creationId xmlns:a16="http://schemas.microsoft.com/office/drawing/2014/main" id="{C6F8E024-C805-45BE-B3C7-BC93D6CA542D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30" name="Textfeld 3429">
          <a:extLst>
            <a:ext uri="{FF2B5EF4-FFF2-40B4-BE49-F238E27FC236}">
              <a16:creationId xmlns:a16="http://schemas.microsoft.com/office/drawing/2014/main" id="{904B15F6-BACE-488A-B64A-FB55F1044611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31" name="Textfeld 3430">
          <a:extLst>
            <a:ext uri="{FF2B5EF4-FFF2-40B4-BE49-F238E27FC236}">
              <a16:creationId xmlns:a16="http://schemas.microsoft.com/office/drawing/2014/main" id="{1336AF88-7B1D-4201-B51B-E4AD9746B4E6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32" name="Textfeld 3431">
          <a:extLst>
            <a:ext uri="{FF2B5EF4-FFF2-40B4-BE49-F238E27FC236}">
              <a16:creationId xmlns:a16="http://schemas.microsoft.com/office/drawing/2014/main" id="{E1F2CAEB-27E7-49D5-B50E-D139F65C2429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33" name="Textfeld 3432">
          <a:extLst>
            <a:ext uri="{FF2B5EF4-FFF2-40B4-BE49-F238E27FC236}">
              <a16:creationId xmlns:a16="http://schemas.microsoft.com/office/drawing/2014/main" id="{3936F90D-2806-4448-93F5-1E343064CA9D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34" name="Textfeld 3433">
          <a:extLst>
            <a:ext uri="{FF2B5EF4-FFF2-40B4-BE49-F238E27FC236}">
              <a16:creationId xmlns:a16="http://schemas.microsoft.com/office/drawing/2014/main" id="{87FB3263-C011-4C23-9D45-34AD7C987E00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35" name="Textfeld 3434">
          <a:extLst>
            <a:ext uri="{FF2B5EF4-FFF2-40B4-BE49-F238E27FC236}">
              <a16:creationId xmlns:a16="http://schemas.microsoft.com/office/drawing/2014/main" id="{078D86FC-8AFB-4239-B16D-58344B8C53FE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36" name="Textfeld 3435">
          <a:extLst>
            <a:ext uri="{FF2B5EF4-FFF2-40B4-BE49-F238E27FC236}">
              <a16:creationId xmlns:a16="http://schemas.microsoft.com/office/drawing/2014/main" id="{02812D5C-CE61-4912-AB2E-95EE293BFBE9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37" name="Textfeld 3436">
          <a:extLst>
            <a:ext uri="{FF2B5EF4-FFF2-40B4-BE49-F238E27FC236}">
              <a16:creationId xmlns:a16="http://schemas.microsoft.com/office/drawing/2014/main" id="{005B4931-E8D1-4A9B-BB5B-B668A4F37CD4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38" name="Textfeld 3437">
          <a:extLst>
            <a:ext uri="{FF2B5EF4-FFF2-40B4-BE49-F238E27FC236}">
              <a16:creationId xmlns:a16="http://schemas.microsoft.com/office/drawing/2014/main" id="{77D688EE-CB98-42D3-AC8D-2870A7C3A319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39" name="Textfeld 3438">
          <a:extLst>
            <a:ext uri="{FF2B5EF4-FFF2-40B4-BE49-F238E27FC236}">
              <a16:creationId xmlns:a16="http://schemas.microsoft.com/office/drawing/2014/main" id="{429CFE65-29E2-4D48-8B53-A8D54AC19FCE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40" name="Textfeld 3439">
          <a:extLst>
            <a:ext uri="{FF2B5EF4-FFF2-40B4-BE49-F238E27FC236}">
              <a16:creationId xmlns:a16="http://schemas.microsoft.com/office/drawing/2014/main" id="{C40010E3-E727-4F8A-95F8-59A3AF0693ED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41" name="Textfeld 3440">
          <a:extLst>
            <a:ext uri="{FF2B5EF4-FFF2-40B4-BE49-F238E27FC236}">
              <a16:creationId xmlns:a16="http://schemas.microsoft.com/office/drawing/2014/main" id="{CD28CA07-2305-457A-B1C9-AD6FCB8E8F97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42" name="Textfeld 3441">
          <a:extLst>
            <a:ext uri="{FF2B5EF4-FFF2-40B4-BE49-F238E27FC236}">
              <a16:creationId xmlns:a16="http://schemas.microsoft.com/office/drawing/2014/main" id="{B7B0F791-B665-45B8-9EF5-E69481E944E9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43" name="Textfeld 3442">
          <a:extLst>
            <a:ext uri="{FF2B5EF4-FFF2-40B4-BE49-F238E27FC236}">
              <a16:creationId xmlns:a16="http://schemas.microsoft.com/office/drawing/2014/main" id="{84BEC97D-21EB-4ADD-B1C2-067FFA9DF6FF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44" name="Textfeld 3443">
          <a:extLst>
            <a:ext uri="{FF2B5EF4-FFF2-40B4-BE49-F238E27FC236}">
              <a16:creationId xmlns:a16="http://schemas.microsoft.com/office/drawing/2014/main" id="{789F3963-16B4-4394-AE9C-D784781794BE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45" name="Textfeld 3444">
          <a:extLst>
            <a:ext uri="{FF2B5EF4-FFF2-40B4-BE49-F238E27FC236}">
              <a16:creationId xmlns:a16="http://schemas.microsoft.com/office/drawing/2014/main" id="{26CB3098-82EF-4279-81F4-E2B9A9BE7FD9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46" name="Textfeld 3445">
          <a:extLst>
            <a:ext uri="{FF2B5EF4-FFF2-40B4-BE49-F238E27FC236}">
              <a16:creationId xmlns:a16="http://schemas.microsoft.com/office/drawing/2014/main" id="{9F216AEE-9F7C-4691-B45F-AEF2627F3676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447" name="Textfeld 3446">
          <a:extLst>
            <a:ext uri="{FF2B5EF4-FFF2-40B4-BE49-F238E27FC236}">
              <a16:creationId xmlns:a16="http://schemas.microsoft.com/office/drawing/2014/main" id="{FEA0B243-D47B-4E2B-8F03-3C6AFF1402EA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988" name="Textfeld 3987">
          <a:extLst>
            <a:ext uri="{FF2B5EF4-FFF2-40B4-BE49-F238E27FC236}">
              <a16:creationId xmlns:a16="http://schemas.microsoft.com/office/drawing/2014/main" id="{612AD439-978A-4B51-AA63-B45E205454A1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989" name="Textfeld 3988">
          <a:extLst>
            <a:ext uri="{FF2B5EF4-FFF2-40B4-BE49-F238E27FC236}">
              <a16:creationId xmlns:a16="http://schemas.microsoft.com/office/drawing/2014/main" id="{CFAE4D7B-5920-4EA2-A9D2-60494A552BFC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990" name="Textfeld 3989">
          <a:extLst>
            <a:ext uri="{FF2B5EF4-FFF2-40B4-BE49-F238E27FC236}">
              <a16:creationId xmlns:a16="http://schemas.microsoft.com/office/drawing/2014/main" id="{32ED0D16-750D-46EB-BC58-C714E92E6EDA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991" name="Textfeld 3990">
          <a:extLst>
            <a:ext uri="{FF2B5EF4-FFF2-40B4-BE49-F238E27FC236}">
              <a16:creationId xmlns:a16="http://schemas.microsoft.com/office/drawing/2014/main" id="{0A8411B7-1F24-4945-86D5-858234900AE3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992" name="Textfeld 3991">
          <a:extLst>
            <a:ext uri="{FF2B5EF4-FFF2-40B4-BE49-F238E27FC236}">
              <a16:creationId xmlns:a16="http://schemas.microsoft.com/office/drawing/2014/main" id="{5396EF9F-30CC-4821-B12B-94B804D0F344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993" name="Textfeld 3992">
          <a:extLst>
            <a:ext uri="{FF2B5EF4-FFF2-40B4-BE49-F238E27FC236}">
              <a16:creationId xmlns:a16="http://schemas.microsoft.com/office/drawing/2014/main" id="{4E58DCB6-E648-42DE-AF62-253EC4BA1C43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994" name="Textfeld 3993">
          <a:extLst>
            <a:ext uri="{FF2B5EF4-FFF2-40B4-BE49-F238E27FC236}">
              <a16:creationId xmlns:a16="http://schemas.microsoft.com/office/drawing/2014/main" id="{85C3E7EE-D6FC-4387-AA28-FBF9F7417018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995" name="Textfeld 3994">
          <a:extLst>
            <a:ext uri="{FF2B5EF4-FFF2-40B4-BE49-F238E27FC236}">
              <a16:creationId xmlns:a16="http://schemas.microsoft.com/office/drawing/2014/main" id="{9992ED85-3E46-4EC4-B78F-D027A18D14A6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996" name="Textfeld 3995">
          <a:extLst>
            <a:ext uri="{FF2B5EF4-FFF2-40B4-BE49-F238E27FC236}">
              <a16:creationId xmlns:a16="http://schemas.microsoft.com/office/drawing/2014/main" id="{3BB7EE50-4C9E-479C-B10B-675A9654C1F9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997" name="Textfeld 3996">
          <a:extLst>
            <a:ext uri="{FF2B5EF4-FFF2-40B4-BE49-F238E27FC236}">
              <a16:creationId xmlns:a16="http://schemas.microsoft.com/office/drawing/2014/main" id="{FC123362-516F-4839-8842-4BAB9289A857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998" name="Textfeld 3997">
          <a:extLst>
            <a:ext uri="{FF2B5EF4-FFF2-40B4-BE49-F238E27FC236}">
              <a16:creationId xmlns:a16="http://schemas.microsoft.com/office/drawing/2014/main" id="{CFAF1E6F-53E2-43E5-8B95-5FD8ECC819CF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3999" name="Textfeld 3998">
          <a:extLst>
            <a:ext uri="{FF2B5EF4-FFF2-40B4-BE49-F238E27FC236}">
              <a16:creationId xmlns:a16="http://schemas.microsoft.com/office/drawing/2014/main" id="{DB204803-9C09-4F33-A65E-A357472C1E4C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00" name="Textfeld 3999">
          <a:extLst>
            <a:ext uri="{FF2B5EF4-FFF2-40B4-BE49-F238E27FC236}">
              <a16:creationId xmlns:a16="http://schemas.microsoft.com/office/drawing/2014/main" id="{AB7159D7-0805-476D-9783-446FF3D9B1D1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01" name="Textfeld 4000">
          <a:extLst>
            <a:ext uri="{FF2B5EF4-FFF2-40B4-BE49-F238E27FC236}">
              <a16:creationId xmlns:a16="http://schemas.microsoft.com/office/drawing/2014/main" id="{082358CC-0C38-4DE9-81F3-B3ACCF32A4D7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02" name="Textfeld 4001">
          <a:extLst>
            <a:ext uri="{FF2B5EF4-FFF2-40B4-BE49-F238E27FC236}">
              <a16:creationId xmlns:a16="http://schemas.microsoft.com/office/drawing/2014/main" id="{27E965E2-D754-4E36-9F25-221EBDA56DCC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03" name="Textfeld 4002">
          <a:extLst>
            <a:ext uri="{FF2B5EF4-FFF2-40B4-BE49-F238E27FC236}">
              <a16:creationId xmlns:a16="http://schemas.microsoft.com/office/drawing/2014/main" id="{0323B75B-68AD-4716-B4D3-C51413A11BAD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04" name="Textfeld 4003">
          <a:extLst>
            <a:ext uri="{FF2B5EF4-FFF2-40B4-BE49-F238E27FC236}">
              <a16:creationId xmlns:a16="http://schemas.microsoft.com/office/drawing/2014/main" id="{C082EE47-9F66-440D-9982-CA5427E14041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05" name="Textfeld 4004">
          <a:extLst>
            <a:ext uri="{FF2B5EF4-FFF2-40B4-BE49-F238E27FC236}">
              <a16:creationId xmlns:a16="http://schemas.microsoft.com/office/drawing/2014/main" id="{E38109AD-9751-4EA2-B39B-2BCE0AB1BF92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06" name="Textfeld 4005">
          <a:extLst>
            <a:ext uri="{FF2B5EF4-FFF2-40B4-BE49-F238E27FC236}">
              <a16:creationId xmlns:a16="http://schemas.microsoft.com/office/drawing/2014/main" id="{A2E54DD6-0B93-44B0-AB4A-C258CE7196B0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07" name="Textfeld 4006">
          <a:extLst>
            <a:ext uri="{FF2B5EF4-FFF2-40B4-BE49-F238E27FC236}">
              <a16:creationId xmlns:a16="http://schemas.microsoft.com/office/drawing/2014/main" id="{28541BD7-3048-4D83-B80B-0BE0DF958274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08" name="Textfeld 4007">
          <a:extLst>
            <a:ext uri="{FF2B5EF4-FFF2-40B4-BE49-F238E27FC236}">
              <a16:creationId xmlns:a16="http://schemas.microsoft.com/office/drawing/2014/main" id="{000B3CC1-5F06-497E-B6D5-A0A72ABFEC98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09" name="Textfeld 4008">
          <a:extLst>
            <a:ext uri="{FF2B5EF4-FFF2-40B4-BE49-F238E27FC236}">
              <a16:creationId xmlns:a16="http://schemas.microsoft.com/office/drawing/2014/main" id="{186470FA-8AF4-4755-B8F0-B1244DBC80CC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10" name="Textfeld 4009">
          <a:extLst>
            <a:ext uri="{FF2B5EF4-FFF2-40B4-BE49-F238E27FC236}">
              <a16:creationId xmlns:a16="http://schemas.microsoft.com/office/drawing/2014/main" id="{BA6E8D44-BE9C-45B9-B42E-B7540EF4B23F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11" name="Textfeld 4010">
          <a:extLst>
            <a:ext uri="{FF2B5EF4-FFF2-40B4-BE49-F238E27FC236}">
              <a16:creationId xmlns:a16="http://schemas.microsoft.com/office/drawing/2014/main" id="{B2CC7AD3-5120-496E-A7AD-0A3DCDFF6AFD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12" name="Textfeld 4011">
          <a:extLst>
            <a:ext uri="{FF2B5EF4-FFF2-40B4-BE49-F238E27FC236}">
              <a16:creationId xmlns:a16="http://schemas.microsoft.com/office/drawing/2014/main" id="{7FFB2E31-4FC9-4F5B-A3C4-26DB8EF2E7DA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13" name="Textfeld 4012">
          <a:extLst>
            <a:ext uri="{FF2B5EF4-FFF2-40B4-BE49-F238E27FC236}">
              <a16:creationId xmlns:a16="http://schemas.microsoft.com/office/drawing/2014/main" id="{26A4AB64-DCE7-4E52-B9DD-B5045794DE7D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14" name="Textfeld 4013">
          <a:extLst>
            <a:ext uri="{FF2B5EF4-FFF2-40B4-BE49-F238E27FC236}">
              <a16:creationId xmlns:a16="http://schemas.microsoft.com/office/drawing/2014/main" id="{A1EEF318-71FA-4384-AC77-4766E916D9CF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15" name="Textfeld 4014">
          <a:extLst>
            <a:ext uri="{FF2B5EF4-FFF2-40B4-BE49-F238E27FC236}">
              <a16:creationId xmlns:a16="http://schemas.microsoft.com/office/drawing/2014/main" id="{75894E3D-5BC7-43BE-B2B8-2EF61FEBA7AD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16" name="Textfeld 4015">
          <a:extLst>
            <a:ext uri="{FF2B5EF4-FFF2-40B4-BE49-F238E27FC236}">
              <a16:creationId xmlns:a16="http://schemas.microsoft.com/office/drawing/2014/main" id="{D8529470-475F-4716-A049-084E5868FB54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17" name="Textfeld 4016">
          <a:extLst>
            <a:ext uri="{FF2B5EF4-FFF2-40B4-BE49-F238E27FC236}">
              <a16:creationId xmlns:a16="http://schemas.microsoft.com/office/drawing/2014/main" id="{31F22B18-ABD1-4F75-A0EF-00A90F576D16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18" name="Textfeld 4017">
          <a:extLst>
            <a:ext uri="{FF2B5EF4-FFF2-40B4-BE49-F238E27FC236}">
              <a16:creationId xmlns:a16="http://schemas.microsoft.com/office/drawing/2014/main" id="{D6394ECD-A327-46F9-A72F-9C9400D99944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19" name="Textfeld 4018">
          <a:extLst>
            <a:ext uri="{FF2B5EF4-FFF2-40B4-BE49-F238E27FC236}">
              <a16:creationId xmlns:a16="http://schemas.microsoft.com/office/drawing/2014/main" id="{D8F563CF-5479-4047-AC81-B5B661CB6780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20" name="Textfeld 4019">
          <a:extLst>
            <a:ext uri="{FF2B5EF4-FFF2-40B4-BE49-F238E27FC236}">
              <a16:creationId xmlns:a16="http://schemas.microsoft.com/office/drawing/2014/main" id="{24833E14-8452-434B-B4DC-5419EE25A83B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21" name="Textfeld 4020">
          <a:extLst>
            <a:ext uri="{FF2B5EF4-FFF2-40B4-BE49-F238E27FC236}">
              <a16:creationId xmlns:a16="http://schemas.microsoft.com/office/drawing/2014/main" id="{45B15DA7-981E-45D2-8312-14CCBE1FE88E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22" name="Textfeld 4021">
          <a:extLst>
            <a:ext uri="{FF2B5EF4-FFF2-40B4-BE49-F238E27FC236}">
              <a16:creationId xmlns:a16="http://schemas.microsoft.com/office/drawing/2014/main" id="{C7BB009A-8A36-4435-83D8-256192BF6EF5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23" name="Textfeld 4022">
          <a:extLst>
            <a:ext uri="{FF2B5EF4-FFF2-40B4-BE49-F238E27FC236}">
              <a16:creationId xmlns:a16="http://schemas.microsoft.com/office/drawing/2014/main" id="{553AD709-DA4F-4CD7-835B-E50E83AD2717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24" name="Textfeld 4023">
          <a:extLst>
            <a:ext uri="{FF2B5EF4-FFF2-40B4-BE49-F238E27FC236}">
              <a16:creationId xmlns:a16="http://schemas.microsoft.com/office/drawing/2014/main" id="{CF0743EC-5369-4385-B755-383FE127F656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25" name="Textfeld 4024">
          <a:extLst>
            <a:ext uri="{FF2B5EF4-FFF2-40B4-BE49-F238E27FC236}">
              <a16:creationId xmlns:a16="http://schemas.microsoft.com/office/drawing/2014/main" id="{B04C8D8D-F425-4D6F-8CAC-E2D682C60A1F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26" name="Textfeld 4025">
          <a:extLst>
            <a:ext uri="{FF2B5EF4-FFF2-40B4-BE49-F238E27FC236}">
              <a16:creationId xmlns:a16="http://schemas.microsoft.com/office/drawing/2014/main" id="{7F3054A9-085B-4DE8-B897-39BCD226B063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27" name="Textfeld 4026">
          <a:extLst>
            <a:ext uri="{FF2B5EF4-FFF2-40B4-BE49-F238E27FC236}">
              <a16:creationId xmlns:a16="http://schemas.microsoft.com/office/drawing/2014/main" id="{2F9CD9FA-4E44-4919-9238-C9C14E290BAD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28" name="Textfeld 4027">
          <a:extLst>
            <a:ext uri="{FF2B5EF4-FFF2-40B4-BE49-F238E27FC236}">
              <a16:creationId xmlns:a16="http://schemas.microsoft.com/office/drawing/2014/main" id="{B18ED543-6BF7-4483-B0AF-F4B40944EC2F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29" name="Textfeld 4028">
          <a:extLst>
            <a:ext uri="{FF2B5EF4-FFF2-40B4-BE49-F238E27FC236}">
              <a16:creationId xmlns:a16="http://schemas.microsoft.com/office/drawing/2014/main" id="{F12B102C-8937-480A-B2E5-BAB241E368D0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30" name="Textfeld 4029">
          <a:extLst>
            <a:ext uri="{FF2B5EF4-FFF2-40B4-BE49-F238E27FC236}">
              <a16:creationId xmlns:a16="http://schemas.microsoft.com/office/drawing/2014/main" id="{ED2767CA-B3AC-465E-907B-686F40EE6D62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31" name="Textfeld 4030">
          <a:extLst>
            <a:ext uri="{FF2B5EF4-FFF2-40B4-BE49-F238E27FC236}">
              <a16:creationId xmlns:a16="http://schemas.microsoft.com/office/drawing/2014/main" id="{358E59B8-F31D-4EF2-B335-FFD81E384FE1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32" name="Textfeld 4031">
          <a:extLst>
            <a:ext uri="{FF2B5EF4-FFF2-40B4-BE49-F238E27FC236}">
              <a16:creationId xmlns:a16="http://schemas.microsoft.com/office/drawing/2014/main" id="{50595779-A028-48D4-BA45-798C6DBC7C78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33" name="Textfeld 4032">
          <a:extLst>
            <a:ext uri="{FF2B5EF4-FFF2-40B4-BE49-F238E27FC236}">
              <a16:creationId xmlns:a16="http://schemas.microsoft.com/office/drawing/2014/main" id="{E952D390-965C-4A19-AEE9-FEBC58E80343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34" name="Textfeld 4033">
          <a:extLst>
            <a:ext uri="{FF2B5EF4-FFF2-40B4-BE49-F238E27FC236}">
              <a16:creationId xmlns:a16="http://schemas.microsoft.com/office/drawing/2014/main" id="{5316C339-F56E-4778-9DF0-E5DF0EF4346F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35" name="Textfeld 4034">
          <a:extLst>
            <a:ext uri="{FF2B5EF4-FFF2-40B4-BE49-F238E27FC236}">
              <a16:creationId xmlns:a16="http://schemas.microsoft.com/office/drawing/2014/main" id="{08839E93-4B11-4ACD-A549-EE43D9AC75BE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36" name="Textfeld 4035">
          <a:extLst>
            <a:ext uri="{FF2B5EF4-FFF2-40B4-BE49-F238E27FC236}">
              <a16:creationId xmlns:a16="http://schemas.microsoft.com/office/drawing/2014/main" id="{2AE32DAC-16D0-4D7A-BDC5-3104E2F24F3C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37" name="Textfeld 4036">
          <a:extLst>
            <a:ext uri="{FF2B5EF4-FFF2-40B4-BE49-F238E27FC236}">
              <a16:creationId xmlns:a16="http://schemas.microsoft.com/office/drawing/2014/main" id="{FF413960-DA7D-4A64-9134-0EEC114D8C02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38" name="Textfeld 4037">
          <a:extLst>
            <a:ext uri="{FF2B5EF4-FFF2-40B4-BE49-F238E27FC236}">
              <a16:creationId xmlns:a16="http://schemas.microsoft.com/office/drawing/2014/main" id="{BCA9EF9C-B549-4639-93E8-261A3EE43077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39" name="Textfeld 4038">
          <a:extLst>
            <a:ext uri="{FF2B5EF4-FFF2-40B4-BE49-F238E27FC236}">
              <a16:creationId xmlns:a16="http://schemas.microsoft.com/office/drawing/2014/main" id="{F2AA2934-5F34-4455-81F0-5D9A8D839169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40" name="Textfeld 4039">
          <a:extLst>
            <a:ext uri="{FF2B5EF4-FFF2-40B4-BE49-F238E27FC236}">
              <a16:creationId xmlns:a16="http://schemas.microsoft.com/office/drawing/2014/main" id="{ADE12F2F-3A7B-412A-B00E-0E0B480D408B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41" name="Textfeld 4040">
          <a:extLst>
            <a:ext uri="{FF2B5EF4-FFF2-40B4-BE49-F238E27FC236}">
              <a16:creationId xmlns:a16="http://schemas.microsoft.com/office/drawing/2014/main" id="{444EA7C1-2B09-482D-AC5D-498E28878FA8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42" name="Textfeld 4041">
          <a:extLst>
            <a:ext uri="{FF2B5EF4-FFF2-40B4-BE49-F238E27FC236}">
              <a16:creationId xmlns:a16="http://schemas.microsoft.com/office/drawing/2014/main" id="{349C9EFE-22A9-4414-B778-EDA68F20FA15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43" name="Textfeld 4042">
          <a:extLst>
            <a:ext uri="{FF2B5EF4-FFF2-40B4-BE49-F238E27FC236}">
              <a16:creationId xmlns:a16="http://schemas.microsoft.com/office/drawing/2014/main" id="{E2BADD4A-9322-4174-ABB1-53B57FBF1CB9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44" name="Textfeld 4043">
          <a:extLst>
            <a:ext uri="{FF2B5EF4-FFF2-40B4-BE49-F238E27FC236}">
              <a16:creationId xmlns:a16="http://schemas.microsoft.com/office/drawing/2014/main" id="{087D6DAF-8FCB-4DF0-8D79-140D23461E62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45" name="Textfeld 4044">
          <a:extLst>
            <a:ext uri="{FF2B5EF4-FFF2-40B4-BE49-F238E27FC236}">
              <a16:creationId xmlns:a16="http://schemas.microsoft.com/office/drawing/2014/main" id="{59D890C9-4C48-463B-8424-7861950C08A3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46" name="Textfeld 4045">
          <a:extLst>
            <a:ext uri="{FF2B5EF4-FFF2-40B4-BE49-F238E27FC236}">
              <a16:creationId xmlns:a16="http://schemas.microsoft.com/office/drawing/2014/main" id="{8D8CBA80-11EA-4B42-920F-BF57B0D3F6C6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47" name="Textfeld 4046">
          <a:extLst>
            <a:ext uri="{FF2B5EF4-FFF2-40B4-BE49-F238E27FC236}">
              <a16:creationId xmlns:a16="http://schemas.microsoft.com/office/drawing/2014/main" id="{4CA49A78-22AC-4082-90D1-48C7774AE037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48" name="Textfeld 4047">
          <a:extLst>
            <a:ext uri="{FF2B5EF4-FFF2-40B4-BE49-F238E27FC236}">
              <a16:creationId xmlns:a16="http://schemas.microsoft.com/office/drawing/2014/main" id="{EE4F6F19-C98C-49B3-A5A3-0CEA6FCF858A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49" name="Textfeld 4048">
          <a:extLst>
            <a:ext uri="{FF2B5EF4-FFF2-40B4-BE49-F238E27FC236}">
              <a16:creationId xmlns:a16="http://schemas.microsoft.com/office/drawing/2014/main" id="{405432E4-0211-48E8-8A7C-2B7CF359B6F2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50" name="Textfeld 4049">
          <a:extLst>
            <a:ext uri="{FF2B5EF4-FFF2-40B4-BE49-F238E27FC236}">
              <a16:creationId xmlns:a16="http://schemas.microsoft.com/office/drawing/2014/main" id="{6D5F8FD6-53EB-48EB-B67E-ECE09A6D78DA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51" name="Textfeld 4050">
          <a:extLst>
            <a:ext uri="{FF2B5EF4-FFF2-40B4-BE49-F238E27FC236}">
              <a16:creationId xmlns:a16="http://schemas.microsoft.com/office/drawing/2014/main" id="{A2EA9150-77A4-44AC-B227-7C8AD61AD2E0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52" name="Textfeld 4051">
          <a:extLst>
            <a:ext uri="{FF2B5EF4-FFF2-40B4-BE49-F238E27FC236}">
              <a16:creationId xmlns:a16="http://schemas.microsoft.com/office/drawing/2014/main" id="{F30D90E2-065C-4F59-8B73-7E6BFB1E7608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53" name="Textfeld 4052">
          <a:extLst>
            <a:ext uri="{FF2B5EF4-FFF2-40B4-BE49-F238E27FC236}">
              <a16:creationId xmlns:a16="http://schemas.microsoft.com/office/drawing/2014/main" id="{F8281ED2-791F-4BE6-9F2F-9F9B3639E2C0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54" name="Textfeld 4053">
          <a:extLst>
            <a:ext uri="{FF2B5EF4-FFF2-40B4-BE49-F238E27FC236}">
              <a16:creationId xmlns:a16="http://schemas.microsoft.com/office/drawing/2014/main" id="{33D129F9-D849-4BD5-A38B-29C059A07427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55" name="Textfeld 4054">
          <a:extLst>
            <a:ext uri="{FF2B5EF4-FFF2-40B4-BE49-F238E27FC236}">
              <a16:creationId xmlns:a16="http://schemas.microsoft.com/office/drawing/2014/main" id="{FC6FE459-689A-4BEE-8B6D-C5713F245730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56" name="Textfeld 4055">
          <a:extLst>
            <a:ext uri="{FF2B5EF4-FFF2-40B4-BE49-F238E27FC236}">
              <a16:creationId xmlns:a16="http://schemas.microsoft.com/office/drawing/2014/main" id="{BD8EA3E4-DCE6-461F-82A7-D103A69DE0EC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57" name="Textfeld 4056">
          <a:extLst>
            <a:ext uri="{FF2B5EF4-FFF2-40B4-BE49-F238E27FC236}">
              <a16:creationId xmlns:a16="http://schemas.microsoft.com/office/drawing/2014/main" id="{929BE94A-C571-4927-BFEE-11331590C340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58" name="Textfeld 4057">
          <a:extLst>
            <a:ext uri="{FF2B5EF4-FFF2-40B4-BE49-F238E27FC236}">
              <a16:creationId xmlns:a16="http://schemas.microsoft.com/office/drawing/2014/main" id="{62DF9284-54F1-4BAC-82E8-7C2009FD652D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59" name="Textfeld 4058">
          <a:extLst>
            <a:ext uri="{FF2B5EF4-FFF2-40B4-BE49-F238E27FC236}">
              <a16:creationId xmlns:a16="http://schemas.microsoft.com/office/drawing/2014/main" id="{60BBECC9-3975-4201-92EA-8D0D964BA2FB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60" name="Textfeld 4059">
          <a:extLst>
            <a:ext uri="{FF2B5EF4-FFF2-40B4-BE49-F238E27FC236}">
              <a16:creationId xmlns:a16="http://schemas.microsoft.com/office/drawing/2014/main" id="{4357CA8B-23EB-4464-9EB6-545FABC69E26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61" name="Textfeld 4060">
          <a:extLst>
            <a:ext uri="{FF2B5EF4-FFF2-40B4-BE49-F238E27FC236}">
              <a16:creationId xmlns:a16="http://schemas.microsoft.com/office/drawing/2014/main" id="{B60F6C5A-FB49-4170-A2FE-C80C1B5116CB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  <xdr:oneCellAnchor>
    <xdr:from>
      <xdr:col>3</xdr:col>
      <xdr:colOff>0</xdr:colOff>
      <xdr:row>284</xdr:row>
      <xdr:rowOff>0</xdr:rowOff>
    </xdr:from>
    <xdr:ext cx="184731" cy="264560"/>
    <xdr:sp macro="" textlink="">
      <xdr:nvSpPr>
        <xdr:cNvPr id="4062" name="Textfeld 4061">
          <a:extLst>
            <a:ext uri="{FF2B5EF4-FFF2-40B4-BE49-F238E27FC236}">
              <a16:creationId xmlns:a16="http://schemas.microsoft.com/office/drawing/2014/main" id="{48CB01BC-ADCD-4DD7-841D-4739CBBF71B4}"/>
            </a:ext>
          </a:extLst>
        </xdr:cNvPr>
        <xdr:cNvSpPr txBox="1"/>
      </xdr:nvSpPr>
      <xdr:spPr>
        <a:xfrm>
          <a:off x="7511143" y="506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/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468"/>
  <sheetViews>
    <sheetView showGridLines="0" tabSelected="1" showWhiteSpace="0" zoomScale="70" zoomScaleNormal="70" zoomScaleSheetLayoutView="25" workbookViewId="0">
      <pane ySplit="3" topLeftCell="A4" activePane="bottomLeft" state="frozen"/>
      <selection activeCell="B1" sqref="B1:U1"/>
      <selection pane="bottomLeft" activeCell="A4" sqref="A4"/>
    </sheetView>
  </sheetViews>
  <sheetFormatPr baseColWidth="10" defaultColWidth="11.44140625" defaultRowHeight="27.6" x14ac:dyDescent="0.45"/>
  <cols>
    <col min="1" max="1" width="12" style="220" customWidth="1"/>
    <col min="2" max="2" width="25.6640625" style="221" customWidth="1"/>
    <col min="3" max="3" width="71.6640625" style="207" customWidth="1"/>
    <col min="4" max="4" width="32.109375" style="125" customWidth="1"/>
    <col min="5" max="5" width="9.33203125" style="126" customWidth="1"/>
    <col min="6" max="6" width="22.6640625" style="125" customWidth="1"/>
    <col min="7" max="7" width="11.6640625" style="126" customWidth="1"/>
    <col min="8" max="8" width="10" style="126" customWidth="1"/>
    <col min="9" max="21" width="6.6640625" style="126" customWidth="1"/>
    <col min="22" max="22" width="10.6640625" style="207" customWidth="1"/>
    <col min="23" max="26" width="11.44140625" style="121"/>
    <col min="27" max="16384" width="11.44140625" style="207"/>
  </cols>
  <sheetData>
    <row r="1" spans="1:34" s="120" customFormat="1" ht="50.1" customHeight="1" thickBot="1" x14ac:dyDescent="0.7">
      <c r="A1" s="119" t="s">
        <v>0</v>
      </c>
      <c r="B1" s="323" t="s">
        <v>255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5"/>
      <c r="W1" s="121"/>
      <c r="X1" s="121"/>
      <c r="Y1" s="121"/>
      <c r="Z1" s="121"/>
    </row>
    <row r="2" spans="1:34" s="120" customFormat="1" ht="24.9" customHeight="1" x14ac:dyDescent="0.65">
      <c r="A2" s="122"/>
      <c r="B2" s="123"/>
      <c r="C2" s="124"/>
      <c r="D2" s="125"/>
      <c r="E2" s="126"/>
      <c r="F2" s="125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W2" s="121"/>
      <c r="X2" s="121"/>
      <c r="Y2" s="121"/>
      <c r="Z2" s="121"/>
      <c r="AC2" s="127"/>
    </row>
    <row r="3" spans="1:34" s="145" customFormat="1" ht="100.2" customHeight="1" x14ac:dyDescent="0.45">
      <c r="A3" s="128"/>
      <c r="B3" s="129" t="s">
        <v>1</v>
      </c>
      <c r="C3" s="130"/>
      <c r="D3" s="130"/>
      <c r="E3" s="131" t="s">
        <v>2</v>
      </c>
      <c r="F3" s="129" t="s">
        <v>3</v>
      </c>
      <c r="G3" s="131" t="s">
        <v>4</v>
      </c>
      <c r="H3" s="131" t="s">
        <v>4</v>
      </c>
      <c r="I3" s="132" t="s">
        <v>5</v>
      </c>
      <c r="J3" s="133" t="s">
        <v>116</v>
      </c>
      <c r="K3" s="134" t="s">
        <v>6</v>
      </c>
      <c r="L3" s="135" t="s">
        <v>7</v>
      </c>
      <c r="M3" s="136" t="s">
        <v>8</v>
      </c>
      <c r="N3" s="137" t="s">
        <v>9</v>
      </c>
      <c r="O3" s="138" t="s">
        <v>10</v>
      </c>
      <c r="P3" s="139" t="s">
        <v>11</v>
      </c>
      <c r="Q3" s="140" t="s">
        <v>166</v>
      </c>
      <c r="R3" s="141" t="s">
        <v>12</v>
      </c>
      <c r="S3" s="142" t="s">
        <v>13</v>
      </c>
      <c r="T3" s="143" t="s">
        <v>14</v>
      </c>
      <c r="U3" s="144" t="s">
        <v>15</v>
      </c>
      <c r="W3" s="146"/>
      <c r="X3" s="146"/>
      <c r="Y3" s="146"/>
      <c r="Z3" s="146"/>
      <c r="AC3" s="147"/>
    </row>
    <row r="4" spans="1:34" s="37" customFormat="1" ht="25.2" customHeight="1" x14ac:dyDescent="0.25">
      <c r="A4" s="175" t="s">
        <v>168</v>
      </c>
      <c r="B4" s="176">
        <v>46266</v>
      </c>
      <c r="C4" s="153"/>
      <c r="D4" s="153"/>
      <c r="E4" s="148"/>
      <c r="F4" s="149"/>
      <c r="G4" s="154"/>
      <c r="H4" s="155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</row>
    <row r="5" spans="1:34" s="37" customFormat="1" ht="25.2" customHeight="1" x14ac:dyDescent="0.25">
      <c r="A5" s="233" t="s">
        <v>110</v>
      </c>
      <c r="B5" s="234">
        <v>46267</v>
      </c>
      <c r="C5" s="235" t="s">
        <v>174</v>
      </c>
      <c r="D5" s="236"/>
      <c r="E5" s="148"/>
      <c r="F5" s="153"/>
      <c r="G5" s="230"/>
      <c r="H5" s="231"/>
      <c r="I5" s="232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W5" s="37" t="s">
        <v>18</v>
      </c>
      <c r="Z5" s="10"/>
      <c r="AA5" s="10"/>
      <c r="AB5" s="10"/>
      <c r="AH5" s="10"/>
    </row>
    <row r="6" spans="1:34" s="10" customFormat="1" ht="25.2" customHeight="1" x14ac:dyDescent="0.25">
      <c r="A6" s="175" t="s">
        <v>169</v>
      </c>
      <c r="B6" s="176">
        <v>46268</v>
      </c>
      <c r="C6" s="153"/>
      <c r="D6" s="153"/>
      <c r="E6" s="148"/>
      <c r="F6" s="149"/>
      <c r="G6" s="154"/>
      <c r="H6" s="155"/>
      <c r="I6" s="150"/>
      <c r="J6" s="150"/>
      <c r="K6" s="150"/>
      <c r="L6" s="156"/>
      <c r="M6" s="150"/>
      <c r="N6" s="150"/>
      <c r="O6" s="150"/>
      <c r="P6" s="150"/>
      <c r="Q6" s="150"/>
      <c r="R6" s="150"/>
      <c r="S6" s="150"/>
      <c r="T6" s="150"/>
      <c r="U6" s="150"/>
      <c r="V6" s="36"/>
      <c r="W6" s="10" t="s">
        <v>20</v>
      </c>
      <c r="Z6" s="37"/>
      <c r="AA6" s="37"/>
      <c r="AB6" s="37"/>
    </row>
    <row r="7" spans="1:34" s="10" customFormat="1" ht="25.2" customHeight="1" x14ac:dyDescent="0.25">
      <c r="A7" s="175" t="s">
        <v>170</v>
      </c>
      <c r="B7" s="176">
        <v>46269</v>
      </c>
      <c r="C7" s="153"/>
      <c r="D7" s="153"/>
      <c r="E7" s="148"/>
      <c r="F7" s="153"/>
      <c r="G7" s="154"/>
      <c r="H7" s="155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36"/>
      <c r="W7" s="316"/>
      <c r="X7" s="316"/>
      <c r="Z7" s="162"/>
      <c r="AE7" s="37"/>
      <c r="AF7" s="37"/>
      <c r="AG7" s="37"/>
    </row>
    <row r="8" spans="1:34" s="10" customFormat="1" ht="25.2" customHeight="1" x14ac:dyDescent="0.25">
      <c r="A8" s="175" t="s">
        <v>171</v>
      </c>
      <c r="B8" s="176">
        <v>46270</v>
      </c>
      <c r="C8" s="153"/>
      <c r="D8" s="153"/>
      <c r="E8" s="148"/>
      <c r="F8" s="153"/>
      <c r="G8" s="154"/>
      <c r="H8" s="155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36"/>
      <c r="W8" s="316"/>
      <c r="X8" s="316"/>
      <c r="Z8" s="162"/>
    </row>
    <row r="9" spans="1:34" s="10" customFormat="1" ht="25.2" customHeight="1" x14ac:dyDescent="0.25">
      <c r="A9" s="175" t="s">
        <v>172</v>
      </c>
      <c r="B9" s="229">
        <v>46271</v>
      </c>
      <c r="C9" s="159"/>
      <c r="D9" s="153"/>
      <c r="E9" s="148"/>
      <c r="F9" s="153"/>
      <c r="G9" s="154"/>
      <c r="H9" s="155"/>
      <c r="I9" s="160"/>
      <c r="J9" s="160"/>
      <c r="K9" s="16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36"/>
      <c r="W9" s="316"/>
      <c r="X9" s="316"/>
      <c r="Z9" s="162"/>
      <c r="AA9" s="36"/>
      <c r="AB9" s="161"/>
      <c r="AC9" s="161"/>
      <c r="AD9" s="161"/>
      <c r="AE9" s="161"/>
      <c r="AF9" s="161"/>
      <c r="AG9" s="161"/>
      <c r="AH9" s="161"/>
    </row>
    <row r="10" spans="1:34" s="161" customFormat="1" ht="25.2" customHeight="1" x14ac:dyDescent="0.25">
      <c r="A10" s="240" t="s">
        <v>173</v>
      </c>
      <c r="B10" s="241">
        <v>46272</v>
      </c>
      <c r="C10" s="237" t="s">
        <v>58</v>
      </c>
      <c r="D10" s="237" t="s">
        <v>175</v>
      </c>
      <c r="E10" s="150">
        <v>1</v>
      </c>
      <c r="F10" s="153" t="s">
        <v>176</v>
      </c>
      <c r="G10" s="230">
        <v>0.77083333333333337</v>
      </c>
      <c r="H10" s="231"/>
      <c r="I10" s="238"/>
      <c r="J10" s="238"/>
      <c r="K10" s="238"/>
      <c r="L10" s="239"/>
      <c r="M10" s="150"/>
      <c r="N10" s="150"/>
      <c r="O10" s="150"/>
      <c r="P10" s="150"/>
      <c r="Q10" s="150"/>
      <c r="R10" s="150"/>
      <c r="S10" s="150"/>
      <c r="T10" s="150"/>
      <c r="U10" s="150"/>
      <c r="V10" s="36"/>
      <c r="W10" s="316"/>
      <c r="X10" s="316"/>
      <c r="Y10" s="36"/>
      <c r="Z10" s="162"/>
      <c r="AA10" s="36"/>
      <c r="AB10" s="36"/>
      <c r="AC10" s="36"/>
      <c r="AD10" s="36"/>
      <c r="AE10" s="36"/>
      <c r="AF10" s="36"/>
      <c r="AG10" s="36"/>
      <c r="AH10" s="36"/>
    </row>
    <row r="11" spans="1:34" s="161" customFormat="1" ht="25.2" customHeight="1" x14ac:dyDescent="0.25">
      <c r="A11" s="240" t="s">
        <v>173</v>
      </c>
      <c r="B11" s="241">
        <v>46272</v>
      </c>
      <c r="C11" s="237" t="s">
        <v>58</v>
      </c>
      <c r="D11" s="237" t="s">
        <v>24</v>
      </c>
      <c r="E11" s="150">
        <v>1</v>
      </c>
      <c r="F11" s="153" t="s">
        <v>29</v>
      </c>
      <c r="G11" s="230">
        <v>0.77083333333333337</v>
      </c>
      <c r="H11" s="231"/>
      <c r="I11" s="238"/>
      <c r="J11" s="238"/>
      <c r="K11" s="238"/>
      <c r="L11" s="239"/>
      <c r="M11" s="150"/>
      <c r="N11" s="150"/>
      <c r="O11" s="150"/>
      <c r="P11" s="150"/>
      <c r="Q11" s="150"/>
      <c r="R11" s="150"/>
      <c r="S11" s="150"/>
      <c r="T11" s="150"/>
      <c r="U11" s="150"/>
      <c r="V11" s="36"/>
      <c r="W11" s="316"/>
      <c r="X11" s="316"/>
      <c r="Y11" s="36"/>
      <c r="Z11" s="162"/>
      <c r="AA11" s="36"/>
      <c r="AB11" s="36"/>
      <c r="AC11" s="36"/>
      <c r="AD11" s="36"/>
      <c r="AE11" s="36"/>
      <c r="AF11" s="36"/>
      <c r="AG11" s="36"/>
      <c r="AH11" s="36"/>
    </row>
    <row r="12" spans="1:34" s="36" customFormat="1" ht="25.2" customHeight="1" x14ac:dyDescent="0.25">
      <c r="A12" s="175" t="s">
        <v>168</v>
      </c>
      <c r="B12" s="176">
        <v>46273</v>
      </c>
      <c r="C12" s="153"/>
      <c r="D12" s="153"/>
      <c r="E12" s="150"/>
      <c r="F12" s="153"/>
      <c r="G12" s="154"/>
      <c r="H12" s="155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W12" s="224"/>
      <c r="X12" s="37"/>
      <c r="Z12" s="162"/>
      <c r="AA12" s="10"/>
      <c r="AB12" s="10"/>
      <c r="AC12" s="10"/>
      <c r="AD12" s="10"/>
      <c r="AE12" s="10"/>
      <c r="AF12" s="10"/>
      <c r="AG12" s="10"/>
      <c r="AH12" s="10"/>
    </row>
    <row r="13" spans="1:34" s="10" customFormat="1" ht="25.2" customHeight="1" x14ac:dyDescent="0.25">
      <c r="A13" s="175" t="s">
        <v>110</v>
      </c>
      <c r="B13" s="176">
        <v>46274</v>
      </c>
      <c r="C13" s="153"/>
      <c r="D13" s="153"/>
      <c r="E13" s="148"/>
      <c r="F13" s="153"/>
      <c r="G13" s="154"/>
      <c r="H13" s="155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36"/>
      <c r="W13" s="37"/>
      <c r="X13" s="36"/>
      <c r="Y13" s="36"/>
      <c r="Z13" s="162"/>
      <c r="AA13" s="162"/>
      <c r="AC13" s="37"/>
      <c r="AD13" s="37"/>
      <c r="AE13" s="36"/>
      <c r="AF13" s="36"/>
      <c r="AG13" s="36"/>
      <c r="AH13" s="36"/>
    </row>
    <row r="14" spans="1:34" s="36" customFormat="1" ht="25.2" customHeight="1" x14ac:dyDescent="0.25">
      <c r="A14" s="175" t="s">
        <v>169</v>
      </c>
      <c r="B14" s="176">
        <v>46275</v>
      </c>
      <c r="C14" s="164"/>
      <c r="D14" s="153"/>
      <c r="E14" s="148"/>
      <c r="F14" s="153"/>
      <c r="G14" s="154"/>
      <c r="H14" s="155"/>
      <c r="I14" s="150"/>
      <c r="J14" s="150"/>
      <c r="K14" s="16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W14" s="10"/>
      <c r="X14" s="10"/>
      <c r="Z14" s="162"/>
      <c r="AA14" s="162"/>
      <c r="AC14" s="10"/>
      <c r="AD14" s="10"/>
    </row>
    <row r="15" spans="1:34" s="36" customFormat="1" ht="25.2" customHeight="1" x14ac:dyDescent="0.25">
      <c r="A15" s="175" t="s">
        <v>170</v>
      </c>
      <c r="B15" s="176">
        <v>46276</v>
      </c>
      <c r="C15" s="164"/>
      <c r="D15" s="153"/>
      <c r="E15" s="148"/>
      <c r="F15" s="153"/>
      <c r="G15" s="154"/>
      <c r="H15" s="155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W15" s="10"/>
      <c r="X15" s="10"/>
      <c r="Z15" s="162"/>
      <c r="AA15" s="162"/>
      <c r="AC15" s="37"/>
      <c r="AD15" s="37"/>
    </row>
    <row r="16" spans="1:34" s="36" customFormat="1" ht="25.2" customHeight="1" x14ac:dyDescent="0.25">
      <c r="A16" s="175" t="s">
        <v>171</v>
      </c>
      <c r="B16" s="320">
        <v>46277</v>
      </c>
      <c r="C16" s="237" t="s">
        <v>177</v>
      </c>
      <c r="D16" s="237" t="s">
        <v>178</v>
      </c>
      <c r="E16" s="148" t="s">
        <v>142</v>
      </c>
      <c r="F16" s="149" t="s">
        <v>23</v>
      </c>
      <c r="G16" s="230">
        <v>0.375</v>
      </c>
      <c r="H16" s="231"/>
      <c r="I16" s="238"/>
      <c r="J16" s="238"/>
      <c r="K16" s="238"/>
      <c r="L16" s="238"/>
      <c r="M16" s="242"/>
      <c r="N16" s="150"/>
      <c r="O16" s="150"/>
      <c r="P16" s="150"/>
      <c r="Q16" s="150"/>
      <c r="R16" s="150"/>
      <c r="S16" s="150"/>
      <c r="T16" s="150"/>
      <c r="U16" s="150"/>
      <c r="Z16" s="162"/>
      <c r="AA16" s="162"/>
      <c r="AC16" s="37"/>
      <c r="AD16" s="37"/>
    </row>
    <row r="17" spans="1:34" s="36" customFormat="1" ht="25.2" customHeight="1" x14ac:dyDescent="0.25">
      <c r="A17" s="175" t="s">
        <v>171</v>
      </c>
      <c r="B17" s="321"/>
      <c r="C17" s="319" t="s">
        <v>347</v>
      </c>
      <c r="D17" s="237"/>
      <c r="E17" s="148"/>
      <c r="F17" s="149"/>
      <c r="G17" s="230"/>
      <c r="H17" s="231"/>
      <c r="I17" s="238"/>
      <c r="J17" s="238"/>
      <c r="K17" s="238"/>
      <c r="L17" s="238"/>
      <c r="M17" s="242"/>
      <c r="N17" s="150"/>
      <c r="O17" s="150"/>
      <c r="P17" s="150"/>
      <c r="Q17" s="150"/>
      <c r="R17" s="150"/>
      <c r="S17" s="150"/>
      <c r="T17" s="150"/>
      <c r="U17" s="150"/>
      <c r="Z17" s="162"/>
      <c r="AA17" s="162"/>
      <c r="AC17" s="37"/>
      <c r="AD17" s="37"/>
    </row>
    <row r="18" spans="1:34" s="36" customFormat="1" ht="25.2" customHeight="1" x14ac:dyDescent="0.25">
      <c r="A18" s="175" t="s">
        <v>171</v>
      </c>
      <c r="B18" s="322"/>
      <c r="C18" s="319" t="s">
        <v>346</v>
      </c>
      <c r="D18" s="237"/>
      <c r="E18" s="148"/>
      <c r="F18" s="149"/>
      <c r="G18" s="230"/>
      <c r="H18" s="231"/>
      <c r="I18" s="238"/>
      <c r="J18" s="238"/>
      <c r="K18" s="238"/>
      <c r="L18" s="238"/>
      <c r="M18" s="242"/>
      <c r="N18" s="150"/>
      <c r="O18" s="150"/>
      <c r="P18" s="150"/>
      <c r="Q18" s="150"/>
      <c r="R18" s="150"/>
      <c r="S18" s="150"/>
      <c r="T18" s="150"/>
      <c r="U18" s="150"/>
      <c r="Z18" s="162"/>
      <c r="AA18" s="162"/>
      <c r="AC18" s="37"/>
      <c r="AD18" s="37"/>
    </row>
    <row r="19" spans="1:34" s="36" customFormat="1" ht="25.2" customHeight="1" x14ac:dyDescent="0.25">
      <c r="A19" s="175" t="s">
        <v>172</v>
      </c>
      <c r="B19" s="229">
        <v>46278</v>
      </c>
      <c r="C19" s="237" t="s">
        <v>179</v>
      </c>
      <c r="D19" s="237" t="s">
        <v>180</v>
      </c>
      <c r="E19" s="148" t="s">
        <v>142</v>
      </c>
      <c r="F19" s="153" t="s">
        <v>23</v>
      </c>
      <c r="G19" s="154">
        <v>0.41666666666666669</v>
      </c>
      <c r="H19" s="155"/>
      <c r="I19" s="243"/>
      <c r="J19" s="243"/>
      <c r="K19" s="243"/>
      <c r="L19" s="239"/>
      <c r="M19" s="150"/>
      <c r="N19" s="150"/>
      <c r="O19" s="150"/>
      <c r="P19" s="150"/>
      <c r="Q19" s="150"/>
      <c r="R19" s="150"/>
      <c r="S19" s="150"/>
      <c r="T19" s="150"/>
      <c r="U19" s="150"/>
      <c r="Z19" s="162"/>
      <c r="AA19" s="162"/>
      <c r="AC19" s="10"/>
      <c r="AD19" s="10"/>
    </row>
    <row r="20" spans="1:34" s="36" customFormat="1" ht="25.2" customHeight="1" x14ac:dyDescent="0.25">
      <c r="A20" s="175" t="s">
        <v>172</v>
      </c>
      <c r="B20" s="229">
        <v>46278</v>
      </c>
      <c r="C20" s="237" t="s">
        <v>179</v>
      </c>
      <c r="D20" s="237" t="s">
        <v>19</v>
      </c>
      <c r="E20" s="148" t="s">
        <v>142</v>
      </c>
      <c r="F20" s="153" t="s">
        <v>29</v>
      </c>
      <c r="G20" s="154">
        <v>0.41666666666666669</v>
      </c>
      <c r="H20" s="155"/>
      <c r="I20" s="243"/>
      <c r="J20" s="243"/>
      <c r="K20" s="243"/>
      <c r="L20" s="239"/>
      <c r="M20" s="150"/>
      <c r="N20" s="150"/>
      <c r="O20" s="150"/>
      <c r="P20" s="150"/>
      <c r="Q20" s="150"/>
      <c r="R20" s="150"/>
      <c r="S20" s="150"/>
      <c r="T20" s="150"/>
      <c r="U20" s="150"/>
      <c r="Z20" s="162"/>
      <c r="AA20" s="162"/>
      <c r="AC20" s="10"/>
      <c r="AD20" s="10"/>
    </row>
    <row r="21" spans="1:34" s="36" customFormat="1" ht="25.2" customHeight="1" x14ac:dyDescent="0.25">
      <c r="A21" s="240" t="s">
        <v>173</v>
      </c>
      <c r="B21" s="241">
        <v>46279</v>
      </c>
      <c r="C21" s="237" t="s">
        <v>181</v>
      </c>
      <c r="D21" s="237"/>
      <c r="E21" s="244" t="s">
        <v>142</v>
      </c>
      <c r="F21" s="237" t="s">
        <v>23</v>
      </c>
      <c r="G21" s="230">
        <v>0.70833333333333337</v>
      </c>
      <c r="H21" s="231">
        <v>0.85416666666666663</v>
      </c>
      <c r="I21" s="238"/>
      <c r="J21" s="238"/>
      <c r="K21" s="238"/>
      <c r="L21" s="238"/>
      <c r="M21" s="238"/>
      <c r="N21" s="238"/>
      <c r="O21" s="238"/>
      <c r="P21" s="245"/>
      <c r="Q21" s="150"/>
      <c r="R21" s="150"/>
      <c r="S21" s="150"/>
      <c r="T21" s="150"/>
      <c r="U21" s="150"/>
      <c r="Z21" s="162"/>
      <c r="AA21" s="162"/>
      <c r="AB21" s="166"/>
      <c r="AC21" s="167"/>
    </row>
    <row r="22" spans="1:34" s="36" customFormat="1" ht="25.2" customHeight="1" x14ac:dyDescent="0.25">
      <c r="A22" s="175" t="s">
        <v>168</v>
      </c>
      <c r="B22" s="176">
        <v>46280</v>
      </c>
      <c r="C22" s="172"/>
      <c r="D22" s="153"/>
      <c r="E22" s="148"/>
      <c r="F22" s="153"/>
      <c r="G22" s="150"/>
      <c r="H22" s="155"/>
      <c r="I22" s="238"/>
      <c r="J22" s="150"/>
      <c r="K22" s="150"/>
      <c r="L22" s="150"/>
      <c r="M22" s="150"/>
      <c r="N22" s="150"/>
      <c r="O22" s="171"/>
      <c r="P22" s="150"/>
      <c r="Q22" s="150"/>
      <c r="R22" s="150"/>
      <c r="S22" s="150"/>
      <c r="T22" s="150"/>
      <c r="U22" s="150"/>
      <c r="Y22" s="223"/>
      <c r="Z22" s="162"/>
      <c r="AA22" s="168"/>
      <c r="AB22" s="166"/>
      <c r="AC22" s="167"/>
    </row>
    <row r="23" spans="1:34" s="36" customFormat="1" ht="25.2" customHeight="1" x14ac:dyDescent="0.25">
      <c r="A23" s="240" t="s">
        <v>110</v>
      </c>
      <c r="B23" s="241">
        <v>46281</v>
      </c>
      <c r="C23" s="237" t="s">
        <v>181</v>
      </c>
      <c r="D23" s="237"/>
      <c r="E23" s="244" t="s">
        <v>142</v>
      </c>
      <c r="F23" s="237" t="s">
        <v>29</v>
      </c>
      <c r="G23" s="230">
        <v>0.70833333333333337</v>
      </c>
      <c r="H23" s="231">
        <v>0.83333333333333337</v>
      </c>
      <c r="I23" s="238"/>
      <c r="J23" s="238"/>
      <c r="K23" s="238"/>
      <c r="L23" s="238"/>
      <c r="M23" s="238"/>
      <c r="N23" s="238"/>
      <c r="O23" s="238"/>
      <c r="P23" s="245"/>
      <c r="Q23" s="150"/>
      <c r="R23" s="150"/>
      <c r="S23" s="150"/>
      <c r="T23" s="150"/>
      <c r="U23" s="150"/>
      <c r="W23" s="10"/>
      <c r="X23" s="10"/>
      <c r="Y23" s="10"/>
      <c r="Z23" s="162"/>
      <c r="AA23" s="168"/>
      <c r="AB23" s="166"/>
      <c r="AC23" s="167"/>
    </row>
    <row r="24" spans="1:34" s="36" customFormat="1" ht="25.2" customHeight="1" x14ac:dyDescent="0.25">
      <c r="A24" s="175" t="s">
        <v>169</v>
      </c>
      <c r="B24" s="176">
        <v>46282</v>
      </c>
      <c r="C24" s="164"/>
      <c r="D24" s="153"/>
      <c r="E24" s="148"/>
      <c r="F24" s="153"/>
      <c r="G24" s="154"/>
      <c r="H24" s="155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W24" s="10"/>
      <c r="X24" s="10"/>
      <c r="Y24" s="223"/>
      <c r="AA24" s="168"/>
      <c r="AB24" s="166"/>
      <c r="AC24" s="167"/>
    </row>
    <row r="25" spans="1:34" s="36" customFormat="1" ht="25.2" customHeight="1" x14ac:dyDescent="0.25">
      <c r="A25" s="297" t="s">
        <v>170</v>
      </c>
      <c r="B25" s="248">
        <v>46283</v>
      </c>
      <c r="C25" s="153" t="s">
        <v>182</v>
      </c>
      <c r="D25" s="153"/>
      <c r="E25" s="150"/>
      <c r="F25" s="153" t="s">
        <v>23</v>
      </c>
      <c r="G25" s="155">
        <v>0.41666666666666669</v>
      </c>
      <c r="H25" s="231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232"/>
      <c r="U25" s="150"/>
      <c r="W25" s="10"/>
      <c r="X25" s="10"/>
      <c r="Y25" s="10"/>
      <c r="AA25" s="168"/>
      <c r="AB25" s="166"/>
      <c r="AC25" s="167"/>
    </row>
    <row r="26" spans="1:34" s="36" customFormat="1" ht="25.2" customHeight="1" x14ac:dyDescent="0.25">
      <c r="A26" s="175" t="s">
        <v>171</v>
      </c>
      <c r="B26" s="320">
        <v>46284</v>
      </c>
      <c r="C26" s="237" t="s">
        <v>177</v>
      </c>
      <c r="D26" s="237" t="s">
        <v>178</v>
      </c>
      <c r="E26" s="148" t="s">
        <v>143</v>
      </c>
      <c r="F26" s="149" t="s">
        <v>23</v>
      </c>
      <c r="G26" s="230">
        <v>0.375</v>
      </c>
      <c r="H26" s="231"/>
      <c r="I26" s="238"/>
      <c r="J26" s="238"/>
      <c r="K26" s="238"/>
      <c r="L26" s="238"/>
      <c r="M26" s="242"/>
      <c r="N26" s="150"/>
      <c r="O26" s="150"/>
      <c r="P26" s="150"/>
      <c r="Q26" s="150"/>
      <c r="R26" s="150"/>
      <c r="S26" s="150"/>
      <c r="T26" s="150"/>
      <c r="U26" s="150"/>
      <c r="W26" s="224"/>
      <c r="Z26" s="10"/>
      <c r="AA26" s="168"/>
      <c r="AB26" s="166"/>
      <c r="AC26" s="167"/>
      <c r="AD26" s="165"/>
      <c r="AE26" s="165"/>
      <c r="AF26" s="165"/>
      <c r="AG26" s="165"/>
      <c r="AH26" s="165"/>
    </row>
    <row r="27" spans="1:34" s="36" customFormat="1" ht="25.2" customHeight="1" x14ac:dyDescent="0.25">
      <c r="A27" s="175" t="s">
        <v>171</v>
      </c>
      <c r="B27" s="321"/>
      <c r="C27" s="319" t="s">
        <v>348</v>
      </c>
      <c r="D27" s="237"/>
      <c r="E27" s="148"/>
      <c r="F27" s="149"/>
      <c r="G27" s="230"/>
      <c r="H27" s="231"/>
      <c r="I27" s="238"/>
      <c r="J27" s="238"/>
      <c r="K27" s="238"/>
      <c r="L27" s="238"/>
      <c r="M27" s="242"/>
      <c r="N27" s="150"/>
      <c r="O27" s="150"/>
      <c r="P27" s="150"/>
      <c r="Q27" s="150"/>
      <c r="R27" s="150"/>
      <c r="S27" s="150"/>
      <c r="T27" s="150"/>
      <c r="U27" s="150"/>
      <c r="W27" s="224"/>
      <c r="Z27" s="10"/>
      <c r="AA27" s="168"/>
      <c r="AB27" s="166"/>
      <c r="AC27" s="167"/>
      <c r="AD27" s="165"/>
      <c r="AE27" s="165"/>
      <c r="AF27" s="165"/>
      <c r="AG27" s="165"/>
      <c r="AH27" s="165"/>
    </row>
    <row r="28" spans="1:34" s="36" customFormat="1" ht="25.2" customHeight="1" x14ac:dyDescent="0.25">
      <c r="A28" s="175" t="s">
        <v>171</v>
      </c>
      <c r="B28" s="322"/>
      <c r="C28" s="319" t="s">
        <v>349</v>
      </c>
      <c r="D28" s="237"/>
      <c r="E28" s="148"/>
      <c r="F28" s="149"/>
      <c r="G28" s="230"/>
      <c r="H28" s="231"/>
      <c r="I28" s="238"/>
      <c r="J28" s="238"/>
      <c r="K28" s="238"/>
      <c r="L28" s="238"/>
      <c r="M28" s="242"/>
      <c r="N28" s="150"/>
      <c r="O28" s="150"/>
      <c r="P28" s="150"/>
      <c r="Q28" s="150"/>
      <c r="R28" s="150"/>
      <c r="S28" s="150"/>
      <c r="T28" s="150"/>
      <c r="U28" s="150"/>
      <c r="W28" s="224"/>
      <c r="Z28" s="10"/>
      <c r="AA28" s="168"/>
      <c r="AB28" s="166"/>
      <c r="AC28" s="167"/>
      <c r="AD28" s="165"/>
      <c r="AE28" s="165"/>
      <c r="AF28" s="165"/>
      <c r="AG28" s="165"/>
      <c r="AH28" s="165"/>
    </row>
    <row r="29" spans="1:34" s="165" customFormat="1" ht="25.2" customHeight="1" x14ac:dyDescent="0.25">
      <c r="A29" s="175" t="s">
        <v>172</v>
      </c>
      <c r="B29" s="229">
        <v>46285</v>
      </c>
      <c r="C29" s="237" t="s">
        <v>183</v>
      </c>
      <c r="D29" s="237" t="s">
        <v>185</v>
      </c>
      <c r="E29" s="244" t="s">
        <v>142</v>
      </c>
      <c r="F29" s="237" t="s">
        <v>23</v>
      </c>
      <c r="G29" s="230">
        <v>0.41666666666666669</v>
      </c>
      <c r="H29" s="231"/>
      <c r="I29" s="238"/>
      <c r="J29" s="238"/>
      <c r="K29" s="246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36"/>
      <c r="W29" s="10"/>
      <c r="X29" s="10"/>
      <c r="Y29" s="10"/>
      <c r="Z29" s="162"/>
      <c r="AA29" s="168"/>
      <c r="AB29" s="166"/>
      <c r="AC29" s="167"/>
    </row>
    <row r="30" spans="1:34" s="165" customFormat="1" ht="25.2" customHeight="1" x14ac:dyDescent="0.25">
      <c r="A30" s="175" t="s">
        <v>172</v>
      </c>
      <c r="B30" s="229">
        <v>46285</v>
      </c>
      <c r="C30" s="237" t="s">
        <v>183</v>
      </c>
      <c r="D30" s="237" t="s">
        <v>17</v>
      </c>
      <c r="E30" s="244" t="s">
        <v>142</v>
      </c>
      <c r="F30" s="237" t="s">
        <v>29</v>
      </c>
      <c r="G30" s="230">
        <v>0.41666666666666669</v>
      </c>
      <c r="H30" s="231"/>
      <c r="I30" s="238"/>
      <c r="J30" s="238"/>
      <c r="K30" s="246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36"/>
      <c r="W30" s="10"/>
      <c r="X30" s="10"/>
      <c r="Y30" s="10"/>
      <c r="Z30" s="162"/>
      <c r="AA30" s="168"/>
      <c r="AB30" s="166"/>
      <c r="AC30" s="167"/>
    </row>
    <row r="31" spans="1:34" s="165" customFormat="1" ht="25.2" customHeight="1" x14ac:dyDescent="0.25">
      <c r="A31" s="240" t="s">
        <v>173</v>
      </c>
      <c r="B31" s="241">
        <v>46286</v>
      </c>
      <c r="C31" s="237" t="s">
        <v>181</v>
      </c>
      <c r="D31" s="237"/>
      <c r="E31" s="244" t="s">
        <v>143</v>
      </c>
      <c r="F31" s="237" t="s">
        <v>23</v>
      </c>
      <c r="G31" s="230">
        <v>0.70833333333333337</v>
      </c>
      <c r="H31" s="231">
        <v>0.85416666666666663</v>
      </c>
      <c r="I31" s="238"/>
      <c r="J31" s="238"/>
      <c r="K31" s="238"/>
      <c r="L31" s="238"/>
      <c r="M31" s="238"/>
      <c r="N31" s="238"/>
      <c r="O31" s="238"/>
      <c r="P31" s="245"/>
      <c r="Q31" s="150"/>
      <c r="R31" s="150"/>
      <c r="S31" s="150"/>
      <c r="T31" s="150"/>
      <c r="U31" s="150"/>
      <c r="V31" s="36"/>
      <c r="W31" s="10"/>
      <c r="X31" s="10"/>
      <c r="Y31" s="223"/>
      <c r="Z31" s="162"/>
      <c r="AA31" s="168"/>
      <c r="AB31" s="166"/>
      <c r="AC31" s="167"/>
    </row>
    <row r="32" spans="1:34" s="165" customFormat="1" ht="25.2" customHeight="1" x14ac:dyDescent="0.25">
      <c r="A32" s="240" t="s">
        <v>173</v>
      </c>
      <c r="B32" s="241">
        <v>46286</v>
      </c>
      <c r="C32" s="237" t="s">
        <v>181</v>
      </c>
      <c r="D32" s="237"/>
      <c r="E32" s="244" t="s">
        <v>143</v>
      </c>
      <c r="F32" s="237" t="s">
        <v>29</v>
      </c>
      <c r="G32" s="230">
        <v>0.70833333333333337</v>
      </c>
      <c r="H32" s="231">
        <v>0.83333333333333337</v>
      </c>
      <c r="I32" s="238"/>
      <c r="J32" s="238"/>
      <c r="K32" s="238"/>
      <c r="L32" s="238"/>
      <c r="M32" s="238"/>
      <c r="N32" s="238"/>
      <c r="O32" s="238"/>
      <c r="P32" s="245"/>
      <c r="Q32" s="150"/>
      <c r="R32" s="150"/>
      <c r="S32" s="150"/>
      <c r="T32" s="150"/>
      <c r="U32" s="150"/>
      <c r="V32" s="36"/>
      <c r="W32" s="10"/>
      <c r="X32" s="10"/>
      <c r="Y32" s="223"/>
      <c r="Z32" s="162"/>
      <c r="AA32" s="168"/>
      <c r="AB32" s="166"/>
      <c r="AC32" s="167"/>
    </row>
    <row r="33" spans="1:34" s="165" customFormat="1" ht="25.2" customHeight="1" x14ac:dyDescent="0.25">
      <c r="A33" s="175" t="s">
        <v>168</v>
      </c>
      <c r="B33" s="176">
        <v>46287</v>
      </c>
      <c r="C33" s="153"/>
      <c r="D33" s="153"/>
      <c r="E33" s="148"/>
      <c r="F33" s="153"/>
      <c r="G33" s="154"/>
      <c r="H33" s="155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36"/>
      <c r="Z33" s="162"/>
      <c r="AA33" s="168"/>
      <c r="AB33" s="166"/>
      <c r="AC33" s="167"/>
    </row>
    <row r="34" spans="1:34" s="165" customFormat="1" ht="25.2" customHeight="1" x14ac:dyDescent="0.25">
      <c r="A34" s="233" t="s">
        <v>110</v>
      </c>
      <c r="B34" s="234">
        <v>46288</v>
      </c>
      <c r="C34" s="235" t="s">
        <v>186</v>
      </c>
      <c r="D34" s="236"/>
      <c r="E34" s="148"/>
      <c r="F34" s="153"/>
      <c r="G34" s="154"/>
      <c r="H34" s="231"/>
      <c r="I34" s="232"/>
      <c r="J34" s="160"/>
      <c r="K34" s="16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36"/>
      <c r="Z34" s="10"/>
      <c r="AA34" s="168"/>
      <c r="AB34" s="166"/>
      <c r="AC34" s="167"/>
    </row>
    <row r="35" spans="1:34" s="165" customFormat="1" ht="25.2" customHeight="1" x14ac:dyDescent="0.25">
      <c r="A35" s="254" t="s">
        <v>169</v>
      </c>
      <c r="B35" s="255">
        <v>46289</v>
      </c>
      <c r="C35" s="256" t="s">
        <v>194</v>
      </c>
      <c r="D35" s="257"/>
      <c r="E35" s="244"/>
      <c r="F35" s="237"/>
      <c r="G35" s="230"/>
      <c r="H35" s="231"/>
      <c r="I35" s="249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36"/>
      <c r="Z35" s="10"/>
      <c r="AA35" s="226"/>
      <c r="AB35" s="227"/>
      <c r="AC35" s="44"/>
    </row>
    <row r="36" spans="1:34" s="165" customFormat="1" ht="25.2" customHeight="1" x14ac:dyDescent="0.25">
      <c r="A36" s="175" t="s">
        <v>170</v>
      </c>
      <c r="B36" s="176">
        <v>46290</v>
      </c>
      <c r="C36" s="164"/>
      <c r="D36" s="153"/>
      <c r="E36" s="148"/>
      <c r="F36" s="149"/>
      <c r="G36" s="154"/>
      <c r="H36" s="155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36"/>
      <c r="W36" s="10"/>
      <c r="X36" s="10"/>
      <c r="Y36" s="223"/>
      <c r="Z36" s="10"/>
      <c r="AA36" s="168"/>
      <c r="AB36" s="166"/>
      <c r="AC36" s="167"/>
    </row>
    <row r="37" spans="1:34" s="165" customFormat="1" ht="25.2" customHeight="1" x14ac:dyDescent="0.25">
      <c r="A37" s="175" t="s">
        <v>171</v>
      </c>
      <c r="B37" s="176">
        <v>46291</v>
      </c>
      <c r="C37" s="159" t="s">
        <v>187</v>
      </c>
      <c r="D37" s="153"/>
      <c r="E37" s="148"/>
      <c r="F37" s="153" t="s">
        <v>293</v>
      </c>
      <c r="G37" s="154"/>
      <c r="H37" s="231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247"/>
      <c r="V37" s="36"/>
      <c r="W37" s="10"/>
      <c r="X37" s="10"/>
      <c r="Y37" s="10"/>
      <c r="Z37" s="10"/>
      <c r="AA37" s="168"/>
      <c r="AB37" s="166"/>
      <c r="AC37" s="167"/>
      <c r="AD37" s="36"/>
      <c r="AE37" s="36"/>
      <c r="AF37" s="36"/>
      <c r="AG37" s="36"/>
      <c r="AH37" s="36"/>
    </row>
    <row r="38" spans="1:34" s="36" customFormat="1" ht="25.2" customHeight="1" x14ac:dyDescent="0.25">
      <c r="A38" s="175" t="s">
        <v>172</v>
      </c>
      <c r="B38" s="229">
        <v>46292</v>
      </c>
      <c r="C38" s="318" t="s">
        <v>296</v>
      </c>
      <c r="D38" s="237"/>
      <c r="E38" s="148"/>
      <c r="F38" s="164" t="s">
        <v>294</v>
      </c>
      <c r="G38" s="154"/>
      <c r="H38" s="155"/>
      <c r="I38" s="243"/>
      <c r="J38" s="317"/>
      <c r="K38" s="243"/>
      <c r="L38" s="238"/>
      <c r="M38" s="150"/>
      <c r="N38" s="150"/>
      <c r="O38" s="150"/>
      <c r="P38" s="150"/>
      <c r="Q38" s="150"/>
      <c r="R38" s="150"/>
      <c r="S38" s="150"/>
      <c r="T38" s="150"/>
      <c r="U38" s="150"/>
      <c r="AA38" s="168"/>
      <c r="AB38" s="166"/>
      <c r="AC38" s="167"/>
      <c r="AD38" s="165"/>
      <c r="AE38" s="165"/>
      <c r="AF38" s="165"/>
      <c r="AG38" s="165"/>
      <c r="AH38" s="165"/>
    </row>
    <row r="39" spans="1:34" s="36" customFormat="1" ht="25.2" customHeight="1" x14ac:dyDescent="0.25">
      <c r="A39" s="175" t="s">
        <v>172</v>
      </c>
      <c r="B39" s="229">
        <v>46292</v>
      </c>
      <c r="C39" s="237" t="s">
        <v>179</v>
      </c>
      <c r="D39" s="237" t="s">
        <v>184</v>
      </c>
      <c r="E39" s="148" t="s">
        <v>143</v>
      </c>
      <c r="F39" s="153" t="s">
        <v>23</v>
      </c>
      <c r="G39" s="154">
        <v>0.41666666666666669</v>
      </c>
      <c r="H39" s="155"/>
      <c r="I39" s="243"/>
      <c r="J39" s="317"/>
      <c r="K39" s="243"/>
      <c r="L39" s="239"/>
      <c r="M39" s="150"/>
      <c r="N39" s="150"/>
      <c r="O39" s="150"/>
      <c r="P39" s="150"/>
      <c r="Q39" s="150"/>
      <c r="R39" s="150"/>
      <c r="S39" s="150"/>
      <c r="T39" s="150"/>
      <c r="U39" s="150"/>
      <c r="AA39" s="168"/>
      <c r="AB39" s="166"/>
      <c r="AC39" s="167"/>
      <c r="AD39" s="165"/>
      <c r="AE39" s="165"/>
      <c r="AF39" s="165"/>
      <c r="AG39" s="165"/>
      <c r="AH39" s="165"/>
    </row>
    <row r="40" spans="1:34" s="36" customFormat="1" ht="25.2" customHeight="1" x14ac:dyDescent="0.25">
      <c r="A40" s="175" t="s">
        <v>172</v>
      </c>
      <c r="B40" s="229">
        <v>46292</v>
      </c>
      <c r="C40" s="237" t="s">
        <v>179</v>
      </c>
      <c r="D40" s="237" t="s">
        <v>17</v>
      </c>
      <c r="E40" s="148" t="s">
        <v>143</v>
      </c>
      <c r="F40" s="153" t="s">
        <v>29</v>
      </c>
      <c r="G40" s="154">
        <v>0.41666666666666669</v>
      </c>
      <c r="H40" s="155"/>
      <c r="I40" s="243"/>
      <c r="J40" s="317"/>
      <c r="K40" s="243"/>
      <c r="L40" s="239"/>
      <c r="M40" s="150"/>
      <c r="N40" s="150"/>
      <c r="O40" s="150"/>
      <c r="P40" s="150"/>
      <c r="Q40" s="150"/>
      <c r="R40" s="150"/>
      <c r="S40" s="150"/>
      <c r="T40" s="150"/>
      <c r="U40" s="150"/>
      <c r="AA40" s="168"/>
      <c r="AB40" s="166"/>
      <c r="AC40" s="167"/>
      <c r="AD40" s="165"/>
      <c r="AE40" s="165"/>
      <c r="AF40" s="165"/>
      <c r="AG40" s="165"/>
      <c r="AH40" s="165"/>
    </row>
    <row r="41" spans="1:34" s="165" customFormat="1" ht="25.2" customHeight="1" x14ac:dyDescent="0.25">
      <c r="A41" s="240" t="s">
        <v>173</v>
      </c>
      <c r="B41" s="241">
        <v>46293</v>
      </c>
      <c r="C41" s="237" t="s">
        <v>188</v>
      </c>
      <c r="D41" s="237"/>
      <c r="E41" s="148" t="s">
        <v>142</v>
      </c>
      <c r="F41" s="149" t="s">
        <v>23</v>
      </c>
      <c r="G41" s="230">
        <v>0.77083333333333337</v>
      </c>
      <c r="H41" s="231"/>
      <c r="I41" s="238"/>
      <c r="J41" s="317"/>
      <c r="K41" s="238"/>
      <c r="L41" s="238"/>
      <c r="M41" s="238"/>
      <c r="N41" s="238"/>
      <c r="O41" s="249"/>
      <c r="P41" s="150"/>
      <c r="Q41" s="150"/>
      <c r="R41" s="171"/>
      <c r="S41" s="150"/>
      <c r="T41" s="150"/>
      <c r="U41" s="150"/>
      <c r="V41" s="161"/>
      <c r="AA41" s="168"/>
      <c r="AB41" s="166"/>
      <c r="AC41" s="167"/>
    </row>
    <row r="42" spans="1:34" s="165" customFormat="1" ht="25.2" customHeight="1" x14ac:dyDescent="0.25">
      <c r="A42" s="240" t="s">
        <v>168</v>
      </c>
      <c r="B42" s="241">
        <v>46294</v>
      </c>
      <c r="C42" s="237" t="s">
        <v>188</v>
      </c>
      <c r="D42" s="237"/>
      <c r="E42" s="148" t="s">
        <v>143</v>
      </c>
      <c r="F42" s="149" t="s">
        <v>23</v>
      </c>
      <c r="G42" s="230">
        <v>0.77083333333333337</v>
      </c>
      <c r="H42" s="231">
        <v>0.83333333333333337</v>
      </c>
      <c r="I42" s="238"/>
      <c r="J42" s="317"/>
      <c r="K42" s="238"/>
      <c r="L42" s="238"/>
      <c r="M42" s="238"/>
      <c r="N42" s="238"/>
      <c r="O42" s="249"/>
      <c r="P42" s="150"/>
      <c r="Q42" s="150"/>
      <c r="R42" s="150"/>
      <c r="S42" s="150"/>
      <c r="T42" s="150"/>
      <c r="U42" s="150"/>
      <c r="V42" s="161"/>
      <c r="AA42" s="168"/>
      <c r="AB42" s="166"/>
      <c r="AC42" s="167"/>
    </row>
    <row r="43" spans="1:34" s="165" customFormat="1" ht="25.2" customHeight="1" x14ac:dyDescent="0.25">
      <c r="A43" s="175" t="s">
        <v>110</v>
      </c>
      <c r="B43" s="176">
        <v>46295</v>
      </c>
      <c r="C43" s="153"/>
      <c r="D43" s="153"/>
      <c r="E43" s="148"/>
      <c r="F43" s="153"/>
      <c r="G43" s="154"/>
      <c r="H43" s="155"/>
      <c r="I43" s="150"/>
      <c r="J43" s="317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61"/>
      <c r="AA43" s="168"/>
      <c r="AB43" s="166"/>
      <c r="AC43" s="167"/>
    </row>
    <row r="44" spans="1:34" s="165" customFormat="1" ht="25.2" customHeight="1" x14ac:dyDescent="0.25">
      <c r="A44" s="175" t="s">
        <v>169</v>
      </c>
      <c r="B44" s="176">
        <v>46296</v>
      </c>
      <c r="C44" s="153"/>
      <c r="D44" s="153"/>
      <c r="E44" s="148"/>
      <c r="F44" s="153"/>
      <c r="G44" s="154"/>
      <c r="H44" s="155"/>
      <c r="I44" s="150"/>
      <c r="J44" s="317"/>
      <c r="K44" s="150"/>
      <c r="L44" s="150"/>
      <c r="M44" s="150"/>
      <c r="N44" s="150"/>
      <c r="O44" s="150"/>
      <c r="P44" s="150"/>
      <c r="Q44" s="150"/>
      <c r="R44" s="171"/>
      <c r="S44" s="150"/>
      <c r="T44" s="150"/>
      <c r="U44" s="150"/>
      <c r="V44" s="161"/>
      <c r="AA44" s="168"/>
      <c r="AB44" s="166"/>
      <c r="AC44" s="167"/>
    </row>
    <row r="45" spans="1:34" s="165" customFormat="1" ht="25.2" customHeight="1" x14ac:dyDescent="0.25">
      <c r="A45" s="175" t="s">
        <v>170</v>
      </c>
      <c r="B45" s="176">
        <v>46297</v>
      </c>
      <c r="C45" s="153"/>
      <c r="D45" s="153"/>
      <c r="E45" s="148"/>
      <c r="F45" s="153"/>
      <c r="G45" s="150"/>
      <c r="H45" s="155"/>
      <c r="I45" s="150"/>
      <c r="J45" s="317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61"/>
      <c r="AA45" s="168"/>
      <c r="AB45" s="166"/>
      <c r="AC45" s="167"/>
    </row>
    <row r="46" spans="1:34" s="165" customFormat="1" ht="25.2" customHeight="1" x14ac:dyDescent="0.25">
      <c r="A46" s="175" t="s">
        <v>171</v>
      </c>
      <c r="B46" s="176">
        <v>46298</v>
      </c>
      <c r="C46" s="153"/>
      <c r="D46" s="153"/>
      <c r="E46" s="148"/>
      <c r="F46" s="153"/>
      <c r="G46" s="154"/>
      <c r="H46" s="155"/>
      <c r="I46" s="150"/>
      <c r="J46" s="317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61"/>
      <c r="Z46" s="158"/>
      <c r="AA46" s="168"/>
      <c r="AB46" s="166"/>
      <c r="AC46" s="167"/>
    </row>
    <row r="47" spans="1:34" s="165" customFormat="1" ht="25.2" customHeight="1" x14ac:dyDescent="0.25">
      <c r="A47" s="175" t="s">
        <v>171</v>
      </c>
      <c r="B47" s="229">
        <v>46299</v>
      </c>
      <c r="C47" s="164" t="s">
        <v>295</v>
      </c>
      <c r="D47" s="153"/>
      <c r="E47" s="148"/>
      <c r="F47" s="164" t="s">
        <v>294</v>
      </c>
      <c r="G47" s="154"/>
      <c r="H47" s="155"/>
      <c r="I47" s="150"/>
      <c r="J47" s="317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61"/>
      <c r="Z47" s="158"/>
      <c r="AA47" s="168"/>
      <c r="AB47" s="166"/>
      <c r="AC47" s="167"/>
    </row>
    <row r="48" spans="1:34" s="165" customFormat="1" ht="25.2" customHeight="1" x14ac:dyDescent="0.25">
      <c r="A48" s="175" t="s">
        <v>172</v>
      </c>
      <c r="B48" s="229">
        <v>46299</v>
      </c>
      <c r="C48" s="237" t="s">
        <v>179</v>
      </c>
      <c r="D48" s="237" t="s">
        <v>199</v>
      </c>
      <c r="E48" s="148" t="s">
        <v>37</v>
      </c>
      <c r="F48" s="153" t="s">
        <v>23</v>
      </c>
      <c r="G48" s="230">
        <v>0.41666666666666669</v>
      </c>
      <c r="H48" s="231"/>
      <c r="I48" s="238"/>
      <c r="J48" s="238"/>
      <c r="K48" s="238"/>
      <c r="L48" s="239"/>
      <c r="M48" s="150"/>
      <c r="N48" s="150"/>
      <c r="O48" s="150"/>
      <c r="P48" s="150"/>
      <c r="Q48" s="150"/>
      <c r="R48" s="150"/>
      <c r="S48" s="150"/>
      <c r="T48" s="150"/>
      <c r="U48" s="150"/>
      <c r="V48" s="161"/>
      <c r="Z48" s="158"/>
      <c r="AA48" s="168"/>
      <c r="AB48" s="166"/>
      <c r="AC48" s="167"/>
    </row>
    <row r="49" spans="1:29" s="165" customFormat="1" ht="25.2" customHeight="1" x14ac:dyDescent="0.25">
      <c r="A49" s="175" t="s">
        <v>172</v>
      </c>
      <c r="B49" s="229">
        <v>46299</v>
      </c>
      <c r="C49" s="237" t="s">
        <v>179</v>
      </c>
      <c r="D49" s="237" t="s">
        <v>16</v>
      </c>
      <c r="E49" s="148" t="s">
        <v>37</v>
      </c>
      <c r="F49" s="153" t="s">
        <v>29</v>
      </c>
      <c r="G49" s="230">
        <v>0.41666666666666669</v>
      </c>
      <c r="H49" s="231"/>
      <c r="I49" s="238"/>
      <c r="J49" s="238"/>
      <c r="K49" s="238"/>
      <c r="L49" s="239"/>
      <c r="M49" s="150"/>
      <c r="N49" s="150"/>
      <c r="O49" s="150"/>
      <c r="P49" s="150"/>
      <c r="Q49" s="150"/>
      <c r="R49" s="150"/>
      <c r="S49" s="150"/>
      <c r="T49" s="150"/>
      <c r="U49" s="150"/>
      <c r="V49" s="161"/>
      <c r="Z49" s="158"/>
      <c r="AA49" s="168"/>
      <c r="AB49" s="166"/>
      <c r="AC49" s="167"/>
    </row>
    <row r="50" spans="1:29" s="165" customFormat="1" ht="25.2" customHeight="1" x14ac:dyDescent="0.25">
      <c r="A50" s="240" t="s">
        <v>173</v>
      </c>
      <c r="B50" s="241">
        <v>46300</v>
      </c>
      <c r="C50" s="237" t="s">
        <v>189</v>
      </c>
      <c r="D50" s="237"/>
      <c r="E50" s="244" t="s">
        <v>142</v>
      </c>
      <c r="F50" s="237" t="s">
        <v>23</v>
      </c>
      <c r="G50" s="230">
        <v>0.70833333333333337</v>
      </c>
      <c r="H50" s="231">
        <v>0.85416666666666663</v>
      </c>
      <c r="I50" s="238"/>
      <c r="J50" s="238"/>
      <c r="K50" s="238"/>
      <c r="L50" s="238"/>
      <c r="M50" s="238"/>
      <c r="N50" s="238"/>
      <c r="O50" s="238"/>
      <c r="P50" s="238"/>
      <c r="Q50" s="238"/>
      <c r="R50" s="250"/>
      <c r="S50" s="150"/>
      <c r="T50" s="150"/>
      <c r="U50" s="150"/>
      <c r="V50" s="161"/>
      <c r="Y50" s="163"/>
      <c r="Z50" s="158"/>
      <c r="AA50" s="168"/>
      <c r="AB50" s="166"/>
      <c r="AC50" s="167"/>
    </row>
    <row r="51" spans="1:29" s="165" customFormat="1" ht="25.2" customHeight="1" x14ac:dyDescent="0.25">
      <c r="A51" s="240" t="s">
        <v>173</v>
      </c>
      <c r="B51" s="241">
        <v>46300</v>
      </c>
      <c r="C51" s="237" t="s">
        <v>189</v>
      </c>
      <c r="D51" s="237"/>
      <c r="E51" s="244" t="s">
        <v>142</v>
      </c>
      <c r="F51" s="237" t="s">
        <v>29</v>
      </c>
      <c r="G51" s="230">
        <v>0.70833333333333337</v>
      </c>
      <c r="H51" s="231">
        <v>0.83333333333333337</v>
      </c>
      <c r="I51" s="238"/>
      <c r="J51" s="238"/>
      <c r="K51" s="238"/>
      <c r="L51" s="238"/>
      <c r="M51" s="238"/>
      <c r="N51" s="238"/>
      <c r="O51" s="238"/>
      <c r="P51" s="238"/>
      <c r="Q51" s="238"/>
      <c r="R51" s="250"/>
      <c r="S51" s="150"/>
      <c r="T51" s="150"/>
      <c r="U51" s="150"/>
      <c r="V51" s="161"/>
      <c r="Y51" s="163"/>
      <c r="Z51" s="158"/>
      <c r="AA51" s="168"/>
      <c r="AB51" s="166"/>
      <c r="AC51" s="167"/>
    </row>
    <row r="52" spans="1:29" s="165" customFormat="1" ht="25.2" customHeight="1" x14ac:dyDescent="0.25">
      <c r="A52" s="175" t="s">
        <v>168</v>
      </c>
      <c r="B52" s="176">
        <v>46301</v>
      </c>
      <c r="C52" s="153"/>
      <c r="D52" s="153"/>
      <c r="E52" s="148"/>
      <c r="F52" s="153"/>
      <c r="G52" s="154"/>
      <c r="H52" s="155"/>
      <c r="I52" s="150"/>
      <c r="J52" s="150"/>
      <c r="K52" s="150"/>
      <c r="L52" s="150"/>
      <c r="M52" s="150"/>
      <c r="N52" s="150"/>
      <c r="O52" s="150"/>
      <c r="P52" s="150"/>
      <c r="Q52" s="150"/>
      <c r="R52" s="171"/>
      <c r="S52" s="150"/>
      <c r="T52" s="150"/>
      <c r="U52" s="150"/>
      <c r="V52" s="161"/>
      <c r="W52" s="169"/>
      <c r="X52" s="170"/>
      <c r="Y52" s="169"/>
      <c r="Z52" s="158"/>
      <c r="AA52" s="168"/>
      <c r="AB52" s="166"/>
      <c r="AC52" s="167"/>
    </row>
    <row r="53" spans="1:29" s="165" customFormat="1" ht="25.2" customHeight="1" x14ac:dyDescent="0.25">
      <c r="A53" s="233" t="s">
        <v>110</v>
      </c>
      <c r="B53" s="234">
        <v>46302</v>
      </c>
      <c r="C53" s="235" t="s">
        <v>190</v>
      </c>
      <c r="D53" s="236"/>
      <c r="E53" s="148"/>
      <c r="F53" s="153"/>
      <c r="G53" s="154"/>
      <c r="H53" s="231"/>
      <c r="I53" s="232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61"/>
      <c r="Z53" s="158"/>
      <c r="AA53" s="168"/>
      <c r="AB53" s="166"/>
      <c r="AC53" s="167"/>
    </row>
    <row r="54" spans="1:29" s="165" customFormat="1" ht="25.2" customHeight="1" x14ac:dyDescent="0.25">
      <c r="A54" s="258" t="s">
        <v>169</v>
      </c>
      <c r="B54" s="259">
        <v>46303</v>
      </c>
      <c r="C54" s="260" t="s">
        <v>195</v>
      </c>
      <c r="D54" s="261"/>
      <c r="E54" s="148"/>
      <c r="F54" s="149"/>
      <c r="G54" s="154"/>
      <c r="H54" s="155"/>
      <c r="I54" s="262"/>
      <c r="J54" s="150"/>
      <c r="K54" s="150"/>
      <c r="L54" s="150"/>
      <c r="M54" s="150"/>
      <c r="N54" s="150"/>
      <c r="O54" s="150"/>
      <c r="P54" s="150"/>
      <c r="Q54" s="150"/>
      <c r="R54" s="171"/>
      <c r="S54" s="150"/>
      <c r="T54" s="150"/>
      <c r="U54" s="150"/>
      <c r="V54" s="161"/>
      <c r="W54" s="169"/>
      <c r="X54" s="170"/>
      <c r="Y54" s="169"/>
      <c r="Z54" s="228"/>
      <c r="AA54" s="226"/>
      <c r="AB54" s="227"/>
      <c r="AC54" s="44"/>
    </row>
    <row r="55" spans="1:29" s="165" customFormat="1" ht="25.2" customHeight="1" x14ac:dyDescent="0.25">
      <c r="A55" s="175" t="s">
        <v>170</v>
      </c>
      <c r="B55" s="176">
        <v>46304</v>
      </c>
      <c r="C55" s="153"/>
      <c r="D55" s="153"/>
      <c r="E55" s="148"/>
      <c r="F55" s="153"/>
      <c r="G55" s="155"/>
      <c r="H55" s="155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61"/>
      <c r="Z55" s="158"/>
      <c r="AA55" s="168"/>
      <c r="AB55" s="166"/>
      <c r="AC55" s="167"/>
    </row>
    <row r="56" spans="1:29" s="165" customFormat="1" ht="25.2" customHeight="1" x14ac:dyDescent="0.25">
      <c r="A56" s="175" t="s">
        <v>171</v>
      </c>
      <c r="B56" s="176">
        <v>46305</v>
      </c>
      <c r="C56" s="153"/>
      <c r="D56" s="153"/>
      <c r="E56" s="150"/>
      <c r="F56" s="153"/>
      <c r="G56" s="155"/>
      <c r="H56" s="155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61"/>
      <c r="Z56" s="158"/>
      <c r="AA56" s="168"/>
      <c r="AB56" s="166"/>
      <c r="AC56" s="167"/>
    </row>
    <row r="57" spans="1:29" s="165" customFormat="1" ht="25.2" customHeight="1" x14ac:dyDescent="0.25">
      <c r="A57" s="175" t="s">
        <v>172</v>
      </c>
      <c r="B57" s="229">
        <v>46306</v>
      </c>
      <c r="C57" s="172"/>
      <c r="D57" s="153"/>
      <c r="E57" s="150"/>
      <c r="F57" s="153"/>
      <c r="G57" s="155"/>
      <c r="H57" s="155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61"/>
      <c r="Z57" s="158"/>
      <c r="AA57" s="168"/>
      <c r="AB57" s="166"/>
      <c r="AC57" s="167"/>
    </row>
    <row r="58" spans="1:29" s="165" customFormat="1" ht="25.2" customHeight="1" x14ac:dyDescent="0.25">
      <c r="A58" s="240" t="s">
        <v>173</v>
      </c>
      <c r="B58" s="241">
        <v>46307</v>
      </c>
      <c r="C58" s="318" t="s">
        <v>297</v>
      </c>
      <c r="D58" s="251"/>
      <c r="E58" s="148"/>
      <c r="F58" s="164" t="s">
        <v>298</v>
      </c>
      <c r="G58" s="230"/>
      <c r="H58" s="231"/>
      <c r="I58" s="238"/>
      <c r="J58" s="317"/>
      <c r="K58" s="238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61"/>
      <c r="Z58" s="158"/>
      <c r="AA58" s="168"/>
      <c r="AB58" s="166"/>
      <c r="AC58" s="167"/>
    </row>
    <row r="59" spans="1:29" s="165" customFormat="1" ht="25.2" customHeight="1" x14ac:dyDescent="0.25">
      <c r="A59" s="240" t="s">
        <v>173</v>
      </c>
      <c r="B59" s="241">
        <v>46307</v>
      </c>
      <c r="C59" s="237" t="s">
        <v>67</v>
      </c>
      <c r="D59" s="251" t="s">
        <v>191</v>
      </c>
      <c r="E59" s="148" t="s">
        <v>142</v>
      </c>
      <c r="F59" s="153" t="s">
        <v>23</v>
      </c>
      <c r="G59" s="230">
        <v>0.77083333333333337</v>
      </c>
      <c r="H59" s="231"/>
      <c r="I59" s="238"/>
      <c r="J59" s="317"/>
      <c r="K59" s="246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61"/>
      <c r="Z59" s="158"/>
      <c r="AA59" s="168"/>
      <c r="AB59" s="166"/>
      <c r="AC59" s="167"/>
    </row>
    <row r="60" spans="1:29" s="165" customFormat="1" ht="25.2" customHeight="1" x14ac:dyDescent="0.25">
      <c r="A60" s="240" t="s">
        <v>173</v>
      </c>
      <c r="B60" s="241">
        <v>46307</v>
      </c>
      <c r="C60" s="237" t="s">
        <v>67</v>
      </c>
      <c r="D60" s="237" t="s">
        <v>22</v>
      </c>
      <c r="E60" s="148" t="s">
        <v>142</v>
      </c>
      <c r="F60" s="153" t="s">
        <v>29</v>
      </c>
      <c r="G60" s="230">
        <v>0.77083333333333337</v>
      </c>
      <c r="H60" s="231"/>
      <c r="I60" s="238"/>
      <c r="J60" s="317"/>
      <c r="K60" s="246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61"/>
      <c r="Z60" s="158"/>
      <c r="AA60" s="168"/>
      <c r="AB60" s="166"/>
      <c r="AC60" s="167"/>
    </row>
    <row r="61" spans="1:29" s="165" customFormat="1" ht="25.2" customHeight="1" x14ac:dyDescent="0.25">
      <c r="A61" s="175" t="s">
        <v>168</v>
      </c>
      <c r="B61" s="176">
        <v>46308</v>
      </c>
      <c r="C61" s="153"/>
      <c r="D61" s="153"/>
      <c r="E61" s="148"/>
      <c r="F61" s="153"/>
      <c r="G61" s="154"/>
      <c r="H61" s="155"/>
      <c r="I61" s="150"/>
      <c r="J61" s="317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61"/>
      <c r="Z61" s="158"/>
      <c r="AA61" s="168"/>
      <c r="AB61" s="166"/>
      <c r="AC61" s="167"/>
    </row>
    <row r="62" spans="1:29" s="10" customFormat="1" ht="25.2" customHeight="1" x14ac:dyDescent="0.25">
      <c r="A62" s="175" t="s">
        <v>110</v>
      </c>
      <c r="B62" s="176">
        <v>46309</v>
      </c>
      <c r="C62" s="172"/>
      <c r="D62" s="153"/>
      <c r="E62" s="148"/>
      <c r="F62" s="153"/>
      <c r="G62" s="150"/>
      <c r="H62" s="155"/>
      <c r="I62" s="150"/>
      <c r="J62" s="317"/>
      <c r="K62" s="150"/>
      <c r="L62" s="150"/>
      <c r="M62" s="150"/>
      <c r="N62" s="150"/>
      <c r="O62" s="171"/>
      <c r="P62" s="150"/>
      <c r="Q62" s="150"/>
      <c r="R62" s="150"/>
      <c r="S62" s="150"/>
      <c r="T62" s="150"/>
      <c r="U62" s="150"/>
      <c r="V62" s="36"/>
      <c r="Z62" s="151"/>
    </row>
    <row r="63" spans="1:29" s="10" customFormat="1" ht="25.2" customHeight="1" x14ac:dyDescent="0.25">
      <c r="A63" s="254" t="s">
        <v>169</v>
      </c>
      <c r="B63" s="255">
        <v>46310</v>
      </c>
      <c r="C63" s="256" t="s">
        <v>196</v>
      </c>
      <c r="D63" s="257"/>
      <c r="E63" s="238"/>
      <c r="F63" s="237"/>
      <c r="G63" s="231"/>
      <c r="H63" s="231"/>
      <c r="I63" s="249"/>
      <c r="J63" s="317"/>
      <c r="K63" s="150"/>
      <c r="L63" s="150"/>
      <c r="M63" s="150"/>
      <c r="N63" s="150"/>
      <c r="O63" s="150"/>
      <c r="P63" s="150"/>
      <c r="Q63" s="150"/>
      <c r="R63" s="171"/>
      <c r="S63" s="150"/>
      <c r="T63" s="150"/>
      <c r="U63" s="150"/>
      <c r="V63" s="36"/>
      <c r="Z63" s="151"/>
    </row>
    <row r="64" spans="1:29" s="10" customFormat="1" ht="25.2" customHeight="1" x14ac:dyDescent="0.25">
      <c r="A64" s="297" t="s">
        <v>170</v>
      </c>
      <c r="B64" s="248">
        <v>46311</v>
      </c>
      <c r="C64" s="153" t="s">
        <v>182</v>
      </c>
      <c r="D64" s="153"/>
      <c r="E64" s="150"/>
      <c r="F64" s="153" t="s">
        <v>23</v>
      </c>
      <c r="G64" s="155">
        <v>0.41666666666666669</v>
      </c>
      <c r="H64" s="231"/>
      <c r="I64" s="150"/>
      <c r="J64" s="317"/>
      <c r="K64" s="150"/>
      <c r="L64" s="150"/>
      <c r="M64" s="150"/>
      <c r="N64" s="150"/>
      <c r="O64" s="150"/>
      <c r="P64" s="150"/>
      <c r="Q64" s="150"/>
      <c r="R64" s="150"/>
      <c r="S64" s="150"/>
      <c r="T64" s="232"/>
      <c r="U64" s="150"/>
      <c r="V64" s="36"/>
      <c r="Z64" s="151"/>
    </row>
    <row r="65" spans="1:29" s="165" customFormat="1" ht="25.2" customHeight="1" x14ac:dyDescent="0.25">
      <c r="A65" s="175" t="s">
        <v>171</v>
      </c>
      <c r="B65" s="176">
        <v>46312</v>
      </c>
      <c r="C65" s="153"/>
      <c r="D65" s="153"/>
      <c r="E65" s="150"/>
      <c r="F65" s="153"/>
      <c r="G65" s="155"/>
      <c r="H65" s="155"/>
      <c r="I65" s="150"/>
      <c r="J65" s="317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61"/>
      <c r="Z65" s="151"/>
    </row>
    <row r="66" spans="1:29" s="36" customFormat="1" ht="25.2" customHeight="1" x14ac:dyDescent="0.25">
      <c r="A66" s="175" t="s">
        <v>172</v>
      </c>
      <c r="B66" s="229">
        <v>46313</v>
      </c>
      <c r="C66" s="164"/>
      <c r="D66" s="153"/>
      <c r="E66" s="150"/>
      <c r="F66" s="153"/>
      <c r="G66" s="155"/>
      <c r="H66" s="155"/>
      <c r="I66" s="150"/>
      <c r="J66" s="317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Z66" s="158"/>
      <c r="AA66" s="168"/>
      <c r="AB66" s="166"/>
      <c r="AC66" s="167"/>
    </row>
    <row r="67" spans="1:29" s="163" customFormat="1" ht="25.2" customHeight="1" x14ac:dyDescent="0.25">
      <c r="A67" s="240" t="s">
        <v>173</v>
      </c>
      <c r="B67" s="241">
        <v>46314</v>
      </c>
      <c r="C67" s="237" t="s">
        <v>67</v>
      </c>
      <c r="D67" s="237" t="s">
        <v>200</v>
      </c>
      <c r="E67" s="148" t="s">
        <v>143</v>
      </c>
      <c r="F67" s="153" t="s">
        <v>23</v>
      </c>
      <c r="G67" s="230">
        <v>0.77083333333333337</v>
      </c>
      <c r="H67" s="231"/>
      <c r="I67" s="238"/>
      <c r="J67" s="317"/>
      <c r="K67" s="246"/>
      <c r="L67" s="150"/>
      <c r="M67" s="150"/>
      <c r="N67" s="150"/>
      <c r="O67" s="150"/>
      <c r="P67" s="150"/>
      <c r="Q67" s="150"/>
      <c r="R67" s="150"/>
      <c r="S67" s="150"/>
      <c r="T67" s="150"/>
      <c r="U67" s="150"/>
    </row>
    <row r="68" spans="1:29" s="163" customFormat="1" ht="25.2" customHeight="1" x14ac:dyDescent="0.25">
      <c r="A68" s="175" t="s">
        <v>168</v>
      </c>
      <c r="B68" s="176">
        <v>46315</v>
      </c>
      <c r="C68" s="164"/>
      <c r="D68" s="153"/>
      <c r="E68" s="148"/>
      <c r="F68" s="153"/>
      <c r="G68" s="154"/>
      <c r="H68" s="155"/>
      <c r="I68" s="150"/>
      <c r="J68" s="317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</row>
    <row r="69" spans="1:29" s="163" customFormat="1" ht="25.2" customHeight="1" x14ac:dyDescent="0.25">
      <c r="A69" s="175" t="s">
        <v>168</v>
      </c>
      <c r="B69" s="176">
        <v>46316</v>
      </c>
      <c r="C69" s="164" t="s">
        <v>299</v>
      </c>
      <c r="D69" s="153"/>
      <c r="E69" s="148"/>
      <c r="F69" s="164" t="s">
        <v>298</v>
      </c>
      <c r="G69" s="154"/>
      <c r="H69" s="155"/>
      <c r="I69" s="150"/>
      <c r="J69" s="317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</row>
    <row r="70" spans="1:29" s="163" customFormat="1" ht="25.2" customHeight="1" x14ac:dyDescent="0.25">
      <c r="A70" s="233" t="s">
        <v>110</v>
      </c>
      <c r="B70" s="234">
        <v>46316</v>
      </c>
      <c r="C70" s="235" t="s">
        <v>192</v>
      </c>
      <c r="D70" s="236"/>
      <c r="E70" s="148"/>
      <c r="F70" s="153"/>
      <c r="G70" s="154"/>
      <c r="H70" s="155"/>
      <c r="I70" s="232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</row>
    <row r="71" spans="1:29" s="163" customFormat="1" ht="25.2" customHeight="1" x14ac:dyDescent="0.25">
      <c r="A71" s="175" t="s">
        <v>169</v>
      </c>
      <c r="B71" s="176">
        <v>46317</v>
      </c>
      <c r="C71" s="164"/>
      <c r="D71" s="153"/>
      <c r="E71" s="148"/>
      <c r="F71" s="153"/>
      <c r="G71" s="154"/>
      <c r="H71" s="173"/>
      <c r="I71" s="171"/>
      <c r="J71" s="171"/>
      <c r="K71" s="171"/>
      <c r="L71" s="150"/>
      <c r="M71" s="171"/>
      <c r="N71" s="171"/>
      <c r="O71" s="171"/>
      <c r="P71" s="150"/>
      <c r="Q71" s="150"/>
      <c r="R71" s="150"/>
      <c r="S71" s="150"/>
      <c r="T71" s="150"/>
      <c r="U71" s="150"/>
    </row>
    <row r="72" spans="1:29" s="163" customFormat="1" ht="25.2" customHeight="1" x14ac:dyDescent="0.25">
      <c r="A72" s="175" t="s">
        <v>170</v>
      </c>
      <c r="B72" s="176">
        <v>46318</v>
      </c>
      <c r="C72" s="164"/>
      <c r="D72" s="174"/>
      <c r="E72" s="171"/>
      <c r="F72" s="174"/>
      <c r="G72" s="171"/>
      <c r="H72" s="173"/>
      <c r="I72" s="171"/>
      <c r="J72" s="171"/>
      <c r="K72" s="171"/>
      <c r="L72" s="171"/>
      <c r="M72" s="171"/>
      <c r="N72" s="171"/>
      <c r="O72" s="171"/>
      <c r="P72" s="150"/>
      <c r="Q72" s="150"/>
      <c r="R72" s="150"/>
      <c r="S72" s="150"/>
      <c r="T72" s="150"/>
      <c r="U72" s="150"/>
    </row>
    <row r="73" spans="1:29" s="163" customFormat="1" ht="25.2" customHeight="1" x14ac:dyDescent="0.25">
      <c r="A73" s="175" t="s">
        <v>171</v>
      </c>
      <c r="B73" s="176">
        <v>46319</v>
      </c>
      <c r="C73" s="252" t="s">
        <v>193</v>
      </c>
      <c r="D73" s="237"/>
      <c r="E73" s="150"/>
      <c r="F73" s="153" t="s">
        <v>23</v>
      </c>
      <c r="G73" s="231"/>
      <c r="H73" s="231"/>
      <c r="I73" s="238"/>
      <c r="J73" s="253"/>
      <c r="K73" s="150"/>
      <c r="L73" s="150"/>
      <c r="M73" s="150"/>
      <c r="N73" s="150"/>
      <c r="O73" s="249"/>
      <c r="P73" s="150"/>
      <c r="Q73" s="150"/>
      <c r="R73" s="150"/>
      <c r="S73" s="150"/>
      <c r="T73" s="150"/>
      <c r="U73" s="150"/>
    </row>
    <row r="74" spans="1:29" s="163" customFormat="1" ht="25.2" customHeight="1" x14ac:dyDescent="0.25">
      <c r="A74" s="175" t="s">
        <v>172</v>
      </c>
      <c r="B74" s="229">
        <v>46320</v>
      </c>
      <c r="C74" s="252" t="s">
        <v>193</v>
      </c>
      <c r="D74" s="237"/>
      <c r="E74" s="148"/>
      <c r="F74" s="153" t="s">
        <v>23</v>
      </c>
      <c r="G74" s="150"/>
      <c r="H74" s="155"/>
      <c r="I74" s="238"/>
      <c r="J74" s="253"/>
      <c r="K74" s="150"/>
      <c r="L74" s="150"/>
      <c r="M74" s="150"/>
      <c r="N74" s="150"/>
      <c r="O74" s="249"/>
      <c r="P74" s="150"/>
      <c r="Q74" s="150"/>
      <c r="R74" s="150"/>
      <c r="S74" s="150"/>
      <c r="T74" s="150"/>
      <c r="U74" s="150"/>
    </row>
    <row r="75" spans="1:29" s="163" customFormat="1" ht="25.2" customHeight="1" x14ac:dyDescent="0.25">
      <c r="A75" s="175" t="s">
        <v>173</v>
      </c>
      <c r="B75" s="229">
        <v>46321</v>
      </c>
      <c r="C75" s="237" t="s">
        <v>189</v>
      </c>
      <c r="D75" s="237"/>
      <c r="E75" s="244" t="s">
        <v>143</v>
      </c>
      <c r="F75" s="237" t="s">
        <v>23</v>
      </c>
      <c r="G75" s="230">
        <v>0.41666666666666669</v>
      </c>
      <c r="H75" s="231">
        <v>0.5625</v>
      </c>
      <c r="I75" s="238"/>
      <c r="J75" s="238"/>
      <c r="K75" s="238"/>
      <c r="L75" s="238"/>
      <c r="M75" s="238"/>
      <c r="N75" s="238"/>
      <c r="O75" s="238"/>
      <c r="P75" s="238"/>
      <c r="Q75" s="238"/>
      <c r="R75" s="250"/>
      <c r="S75" s="150"/>
      <c r="T75" s="150"/>
      <c r="U75" s="150"/>
      <c r="W75" s="151"/>
      <c r="X75" s="151"/>
      <c r="Y75" s="157"/>
    </row>
    <row r="76" spans="1:29" s="163" customFormat="1" ht="25.2" customHeight="1" x14ac:dyDescent="0.25">
      <c r="A76" s="175" t="s">
        <v>168</v>
      </c>
      <c r="B76" s="176">
        <v>46322</v>
      </c>
      <c r="C76" s="153"/>
      <c r="D76" s="153"/>
      <c r="E76" s="150"/>
      <c r="F76" s="153"/>
      <c r="G76" s="154"/>
      <c r="H76" s="155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W76" s="165"/>
      <c r="X76" s="165"/>
      <c r="Y76" s="165"/>
    </row>
    <row r="77" spans="1:29" s="161" customFormat="1" ht="25.2" customHeight="1" x14ac:dyDescent="0.25">
      <c r="A77" s="240" t="s">
        <v>110</v>
      </c>
      <c r="B77" s="241">
        <v>46323</v>
      </c>
      <c r="C77" s="237" t="s">
        <v>189</v>
      </c>
      <c r="D77" s="237"/>
      <c r="E77" s="244" t="s">
        <v>143</v>
      </c>
      <c r="F77" s="237" t="s">
        <v>29</v>
      </c>
      <c r="G77" s="230">
        <v>0.70833333333333337</v>
      </c>
      <c r="H77" s="231">
        <v>0.83333333333333337</v>
      </c>
      <c r="I77" s="238"/>
      <c r="J77" s="238"/>
      <c r="K77" s="238"/>
      <c r="L77" s="238"/>
      <c r="M77" s="238"/>
      <c r="N77" s="238"/>
      <c r="O77" s="238"/>
      <c r="P77" s="238"/>
      <c r="Q77" s="238"/>
      <c r="R77" s="250"/>
      <c r="S77" s="150"/>
      <c r="T77" s="150"/>
      <c r="U77" s="150"/>
      <c r="Z77" s="163"/>
    </row>
    <row r="78" spans="1:29" s="161" customFormat="1" ht="25.2" customHeight="1" x14ac:dyDescent="0.25">
      <c r="A78" s="254" t="s">
        <v>110</v>
      </c>
      <c r="B78" s="255">
        <v>46323</v>
      </c>
      <c r="C78" s="256" t="s">
        <v>197</v>
      </c>
      <c r="D78" s="257"/>
      <c r="E78" s="238"/>
      <c r="F78" s="237"/>
      <c r="G78" s="231"/>
      <c r="H78" s="231"/>
      <c r="I78" s="249"/>
      <c r="J78" s="238"/>
      <c r="K78" s="238"/>
      <c r="L78" s="238"/>
      <c r="M78" s="238"/>
      <c r="N78" s="238"/>
      <c r="O78" s="238"/>
      <c r="P78" s="238"/>
      <c r="Q78" s="238"/>
      <c r="R78" s="171"/>
      <c r="S78" s="150"/>
      <c r="T78" s="150"/>
      <c r="U78" s="150"/>
      <c r="Z78" s="163"/>
    </row>
    <row r="79" spans="1:29" s="161" customFormat="1" ht="25.2" customHeight="1" x14ac:dyDescent="0.25">
      <c r="A79" s="258" t="s">
        <v>169</v>
      </c>
      <c r="B79" s="259">
        <v>46324</v>
      </c>
      <c r="C79" s="260" t="s">
        <v>198</v>
      </c>
      <c r="D79" s="261"/>
      <c r="E79" s="238"/>
      <c r="F79" s="237"/>
      <c r="G79" s="231"/>
      <c r="H79" s="231"/>
      <c r="I79" s="262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Z79" s="163"/>
    </row>
    <row r="80" spans="1:29" s="36" customFormat="1" ht="25.2" customHeight="1" x14ac:dyDescent="0.25">
      <c r="A80" s="175" t="s">
        <v>170</v>
      </c>
      <c r="B80" s="176">
        <v>46325</v>
      </c>
      <c r="C80" s="164"/>
      <c r="D80" s="153"/>
      <c r="E80" s="150"/>
      <c r="F80" s="153"/>
      <c r="G80" s="155"/>
      <c r="H80" s="155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Z80" s="158"/>
      <c r="AA80" s="168"/>
      <c r="AB80" s="166"/>
      <c r="AC80" s="167"/>
    </row>
    <row r="81" spans="1:29" s="36" customFormat="1" ht="25.2" customHeight="1" x14ac:dyDescent="0.25">
      <c r="A81" s="175" t="s">
        <v>171</v>
      </c>
      <c r="B81" s="176">
        <v>46326</v>
      </c>
      <c r="C81" s="237" t="s">
        <v>41</v>
      </c>
      <c r="D81" s="237"/>
      <c r="E81" s="150">
        <v>1</v>
      </c>
      <c r="F81" s="153" t="s">
        <v>23</v>
      </c>
      <c r="G81" s="155">
        <v>0.375</v>
      </c>
      <c r="H81" s="155"/>
      <c r="I81" s="238"/>
      <c r="J81" s="238"/>
      <c r="K81" s="238"/>
      <c r="L81" s="238"/>
      <c r="M81" s="238"/>
      <c r="N81" s="238"/>
      <c r="O81" s="238"/>
      <c r="P81" s="238"/>
      <c r="Q81" s="238"/>
      <c r="R81" s="250"/>
      <c r="S81" s="150"/>
      <c r="T81" s="150"/>
      <c r="U81" s="150"/>
      <c r="Z81" s="158"/>
      <c r="AA81" s="168"/>
      <c r="AB81" s="166"/>
      <c r="AC81" s="167"/>
    </row>
    <row r="82" spans="1:29" s="36" customFormat="1" ht="25.2" customHeight="1" x14ac:dyDescent="0.25">
      <c r="A82" s="175" t="s">
        <v>172</v>
      </c>
      <c r="B82" s="229">
        <v>46327</v>
      </c>
      <c r="C82" s="237"/>
      <c r="D82" s="237"/>
      <c r="E82" s="148"/>
      <c r="F82" s="153"/>
      <c r="G82" s="230"/>
      <c r="H82" s="231"/>
      <c r="I82" s="238"/>
      <c r="J82" s="238"/>
      <c r="K82" s="238"/>
      <c r="L82" s="238"/>
      <c r="M82" s="150"/>
      <c r="N82" s="150"/>
      <c r="O82" s="150"/>
      <c r="P82" s="150"/>
      <c r="Q82" s="150"/>
      <c r="R82" s="150"/>
      <c r="S82" s="150"/>
      <c r="T82" s="150"/>
      <c r="U82" s="150"/>
      <c r="Z82" s="158"/>
      <c r="AA82" s="168"/>
      <c r="AB82" s="166"/>
      <c r="AC82" s="167"/>
    </row>
    <row r="83" spans="1:29" s="36" customFormat="1" ht="25.2" customHeight="1" x14ac:dyDescent="0.25">
      <c r="A83" s="240" t="s">
        <v>173</v>
      </c>
      <c r="B83" s="241">
        <v>46328</v>
      </c>
      <c r="C83" s="237" t="s">
        <v>67</v>
      </c>
      <c r="D83" s="237" t="s">
        <v>191</v>
      </c>
      <c r="E83" s="148" t="s">
        <v>37</v>
      </c>
      <c r="F83" s="153" t="s">
        <v>23</v>
      </c>
      <c r="G83" s="230">
        <v>0.77083333333333337</v>
      </c>
      <c r="H83" s="231"/>
      <c r="I83" s="238"/>
      <c r="J83" s="238"/>
      <c r="K83" s="246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Z83" s="158"/>
      <c r="AA83" s="168"/>
      <c r="AB83" s="166"/>
      <c r="AC83" s="167"/>
    </row>
    <row r="84" spans="1:29" s="36" customFormat="1" ht="25.2" customHeight="1" x14ac:dyDescent="0.25">
      <c r="A84" s="240" t="s">
        <v>173</v>
      </c>
      <c r="B84" s="241">
        <v>46328</v>
      </c>
      <c r="C84" s="237" t="s">
        <v>67</v>
      </c>
      <c r="D84" s="237" t="s">
        <v>22</v>
      </c>
      <c r="E84" s="148" t="s">
        <v>37</v>
      </c>
      <c r="F84" s="153" t="s">
        <v>29</v>
      </c>
      <c r="G84" s="230">
        <v>0.77083333333333337</v>
      </c>
      <c r="H84" s="231"/>
      <c r="I84" s="238"/>
      <c r="J84" s="238"/>
      <c r="K84" s="246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Z84" s="158"/>
      <c r="AA84" s="168"/>
      <c r="AB84" s="166"/>
      <c r="AC84" s="167"/>
    </row>
    <row r="85" spans="1:29" s="36" customFormat="1" ht="25.2" customHeight="1" x14ac:dyDescent="0.25">
      <c r="A85" s="175" t="s">
        <v>168</v>
      </c>
      <c r="B85" s="176">
        <v>46329</v>
      </c>
      <c r="C85" s="153"/>
      <c r="D85" s="177"/>
      <c r="E85" s="148"/>
      <c r="F85" s="153"/>
      <c r="G85" s="155"/>
      <c r="H85" s="155"/>
      <c r="I85" s="150"/>
      <c r="J85" s="150"/>
      <c r="K85" s="150"/>
      <c r="L85" s="150"/>
      <c r="M85" s="150"/>
      <c r="N85" s="150"/>
      <c r="O85" s="171"/>
      <c r="P85" s="150"/>
      <c r="Q85" s="150"/>
      <c r="R85" s="150"/>
      <c r="S85" s="150"/>
      <c r="T85" s="150"/>
      <c r="U85" s="150"/>
      <c r="Z85" s="158"/>
      <c r="AA85" s="168"/>
      <c r="AB85" s="166"/>
      <c r="AC85" s="167"/>
    </row>
    <row r="86" spans="1:29" s="36" customFormat="1" ht="25.2" customHeight="1" x14ac:dyDescent="0.25">
      <c r="A86" s="240" t="s">
        <v>110</v>
      </c>
      <c r="B86" s="241">
        <v>46330</v>
      </c>
      <c r="C86" s="237" t="s">
        <v>41</v>
      </c>
      <c r="D86" s="237"/>
      <c r="E86" s="150">
        <v>1</v>
      </c>
      <c r="F86" s="153" t="s">
        <v>29</v>
      </c>
      <c r="G86" s="155">
        <v>0.70833333333333337</v>
      </c>
      <c r="H86" s="155">
        <v>0.83333333333333337</v>
      </c>
      <c r="I86" s="238"/>
      <c r="J86" s="238"/>
      <c r="K86" s="238"/>
      <c r="L86" s="238"/>
      <c r="M86" s="238"/>
      <c r="N86" s="238"/>
      <c r="O86" s="238"/>
      <c r="P86" s="238"/>
      <c r="Q86" s="238"/>
      <c r="R86" s="250"/>
      <c r="S86" s="150"/>
      <c r="T86" s="150"/>
      <c r="U86" s="150"/>
      <c r="Z86" s="158"/>
      <c r="AA86" s="168"/>
      <c r="AB86" s="166"/>
      <c r="AC86" s="167"/>
    </row>
    <row r="87" spans="1:29" s="36" customFormat="1" ht="25.2" customHeight="1" x14ac:dyDescent="0.25">
      <c r="A87" s="175" t="s">
        <v>169</v>
      </c>
      <c r="B87" s="176">
        <v>46331</v>
      </c>
      <c r="C87" s="164"/>
      <c r="D87" s="153"/>
      <c r="E87" s="148"/>
      <c r="F87" s="153"/>
      <c r="G87" s="154"/>
      <c r="H87" s="155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Z87" s="158"/>
      <c r="AA87" s="168"/>
      <c r="AB87" s="166"/>
      <c r="AC87" s="167"/>
    </row>
    <row r="88" spans="1:29" s="36" customFormat="1" ht="25.2" customHeight="1" x14ac:dyDescent="0.25">
      <c r="A88" s="175" t="s">
        <v>170</v>
      </c>
      <c r="B88" s="176">
        <v>46332</v>
      </c>
      <c r="C88" s="153"/>
      <c r="D88" s="153"/>
      <c r="E88" s="148"/>
      <c r="F88" s="153"/>
      <c r="G88" s="154"/>
      <c r="H88" s="155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Z88" s="158"/>
      <c r="AA88" s="168"/>
      <c r="AB88" s="166"/>
      <c r="AC88" s="167"/>
    </row>
    <row r="89" spans="1:29" s="10" customFormat="1" ht="25.2" customHeight="1" x14ac:dyDescent="0.25">
      <c r="A89" s="175" t="s">
        <v>171</v>
      </c>
      <c r="B89" s="320">
        <v>46333</v>
      </c>
      <c r="C89" s="237" t="s">
        <v>177</v>
      </c>
      <c r="D89" s="237" t="s">
        <v>178</v>
      </c>
      <c r="E89" s="148" t="s">
        <v>37</v>
      </c>
      <c r="F89" s="149" t="s">
        <v>23</v>
      </c>
      <c r="G89" s="230">
        <v>0.375</v>
      </c>
      <c r="H89" s="231"/>
      <c r="I89" s="238"/>
      <c r="J89" s="238"/>
      <c r="K89" s="238"/>
      <c r="L89" s="238"/>
      <c r="M89" s="242"/>
      <c r="N89" s="150"/>
      <c r="O89" s="150"/>
      <c r="P89" s="150"/>
      <c r="Q89" s="150"/>
      <c r="R89" s="150"/>
      <c r="S89" s="150"/>
      <c r="T89" s="150"/>
      <c r="U89" s="150"/>
      <c r="V89" s="36"/>
      <c r="W89" s="163"/>
      <c r="X89" s="163"/>
      <c r="Y89" s="163"/>
      <c r="Z89" s="158"/>
      <c r="AA89" s="178"/>
      <c r="AB89" s="179"/>
      <c r="AC89" s="167"/>
    </row>
    <row r="90" spans="1:29" s="10" customFormat="1" ht="25.2" customHeight="1" x14ac:dyDescent="0.25">
      <c r="A90" s="175" t="s">
        <v>171</v>
      </c>
      <c r="B90" s="321"/>
      <c r="C90" s="319" t="s">
        <v>350</v>
      </c>
      <c r="D90" s="237"/>
      <c r="E90" s="148"/>
      <c r="F90" s="149"/>
      <c r="G90" s="230"/>
      <c r="H90" s="231"/>
      <c r="I90" s="238"/>
      <c r="J90" s="238"/>
      <c r="K90" s="238"/>
      <c r="L90" s="238"/>
      <c r="M90" s="242"/>
      <c r="N90" s="150"/>
      <c r="O90" s="150"/>
      <c r="P90" s="150"/>
      <c r="Q90" s="150"/>
      <c r="R90" s="150"/>
      <c r="S90" s="150"/>
      <c r="T90" s="150"/>
      <c r="U90" s="150"/>
      <c r="V90" s="36"/>
      <c r="W90" s="163"/>
      <c r="X90" s="163"/>
      <c r="Y90" s="163"/>
      <c r="Z90" s="158"/>
      <c r="AA90" s="178"/>
      <c r="AB90" s="179"/>
      <c r="AC90" s="167"/>
    </row>
    <row r="91" spans="1:29" s="10" customFormat="1" ht="25.2" customHeight="1" x14ac:dyDescent="0.25">
      <c r="A91" s="175" t="s">
        <v>171</v>
      </c>
      <c r="B91" s="322"/>
      <c r="C91" s="319" t="s">
        <v>351</v>
      </c>
      <c r="D91" s="237"/>
      <c r="E91" s="148"/>
      <c r="F91" s="149"/>
      <c r="G91" s="230"/>
      <c r="H91" s="231"/>
      <c r="I91" s="238"/>
      <c r="J91" s="238"/>
      <c r="K91" s="238"/>
      <c r="L91" s="238"/>
      <c r="M91" s="242"/>
      <c r="N91" s="150"/>
      <c r="O91" s="150"/>
      <c r="P91" s="150"/>
      <c r="Q91" s="150"/>
      <c r="R91" s="150"/>
      <c r="S91" s="150"/>
      <c r="T91" s="150"/>
      <c r="U91" s="150"/>
      <c r="V91" s="36"/>
      <c r="W91" s="163"/>
      <c r="X91" s="163"/>
      <c r="Y91" s="163"/>
      <c r="Z91" s="158"/>
      <c r="AA91" s="178"/>
      <c r="AB91" s="179"/>
      <c r="AC91" s="167"/>
    </row>
    <row r="92" spans="1:29" s="10" customFormat="1" ht="25.2" customHeight="1" x14ac:dyDescent="0.25">
      <c r="A92" s="175" t="s">
        <v>172</v>
      </c>
      <c r="B92" s="229">
        <v>46334</v>
      </c>
      <c r="C92" s="237" t="s">
        <v>183</v>
      </c>
      <c r="D92" s="237" t="s">
        <v>214</v>
      </c>
      <c r="E92" s="244" t="s">
        <v>143</v>
      </c>
      <c r="F92" s="237" t="s">
        <v>23</v>
      </c>
      <c r="G92" s="230">
        <v>0.41666666666666669</v>
      </c>
      <c r="H92" s="231"/>
      <c r="I92" s="238"/>
      <c r="J92" s="238"/>
      <c r="K92" s="246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36"/>
      <c r="W92" s="163"/>
      <c r="X92" s="163"/>
      <c r="Y92" s="163"/>
      <c r="Z92" s="158"/>
      <c r="AA92" s="178"/>
      <c r="AB92" s="179"/>
      <c r="AC92" s="167"/>
    </row>
    <row r="93" spans="1:29" s="10" customFormat="1" ht="25.2" customHeight="1" x14ac:dyDescent="0.25">
      <c r="A93" s="175" t="s">
        <v>172</v>
      </c>
      <c r="B93" s="229">
        <v>46334</v>
      </c>
      <c r="C93" s="237" t="s">
        <v>183</v>
      </c>
      <c r="D93" s="237" t="s">
        <v>19</v>
      </c>
      <c r="E93" s="244" t="s">
        <v>143</v>
      </c>
      <c r="F93" s="237" t="s">
        <v>29</v>
      </c>
      <c r="G93" s="230">
        <v>0.41666666666666669</v>
      </c>
      <c r="H93" s="231"/>
      <c r="I93" s="238"/>
      <c r="J93" s="238"/>
      <c r="K93" s="246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36"/>
      <c r="W93" s="163"/>
      <c r="X93" s="163"/>
      <c r="Y93" s="163"/>
      <c r="Z93" s="158"/>
      <c r="AA93" s="178"/>
      <c r="AB93" s="179"/>
      <c r="AC93" s="167"/>
    </row>
    <row r="94" spans="1:29" s="10" customFormat="1" ht="25.2" customHeight="1" x14ac:dyDescent="0.25">
      <c r="A94" s="240" t="s">
        <v>173</v>
      </c>
      <c r="B94" s="241">
        <v>46335</v>
      </c>
      <c r="C94" s="237" t="s">
        <v>41</v>
      </c>
      <c r="D94" s="237"/>
      <c r="E94" s="150">
        <v>2</v>
      </c>
      <c r="F94" s="153" t="s">
        <v>23</v>
      </c>
      <c r="G94" s="155">
        <v>0.70833333333333337</v>
      </c>
      <c r="H94" s="155">
        <v>0.85416666666666663</v>
      </c>
      <c r="I94" s="150"/>
      <c r="J94" s="150"/>
      <c r="K94" s="150"/>
      <c r="L94" s="150"/>
      <c r="M94" s="150"/>
      <c r="N94" s="150"/>
      <c r="O94" s="150"/>
      <c r="P94" s="150"/>
      <c r="Q94" s="150"/>
      <c r="R94" s="250"/>
      <c r="S94" s="150"/>
      <c r="T94" s="150"/>
      <c r="U94" s="150"/>
      <c r="V94" s="36"/>
      <c r="W94" s="163"/>
      <c r="X94" s="163"/>
      <c r="Y94" s="163"/>
      <c r="Z94" s="158"/>
      <c r="AA94" s="178"/>
      <c r="AB94" s="179"/>
      <c r="AC94" s="167"/>
    </row>
    <row r="95" spans="1:29" s="10" customFormat="1" ht="25.2" customHeight="1" x14ac:dyDescent="0.25">
      <c r="A95" s="240" t="s">
        <v>173</v>
      </c>
      <c r="B95" s="241">
        <v>46335</v>
      </c>
      <c r="C95" s="237" t="s">
        <v>41</v>
      </c>
      <c r="D95" s="237"/>
      <c r="E95" s="150">
        <v>2</v>
      </c>
      <c r="F95" s="153" t="s">
        <v>29</v>
      </c>
      <c r="G95" s="155">
        <v>0.70833333333333337</v>
      </c>
      <c r="H95" s="155">
        <v>0.83333333333333337</v>
      </c>
      <c r="I95" s="150"/>
      <c r="J95" s="150"/>
      <c r="K95" s="150"/>
      <c r="L95" s="150"/>
      <c r="M95" s="150"/>
      <c r="N95" s="150"/>
      <c r="O95" s="150"/>
      <c r="P95" s="150"/>
      <c r="Q95" s="150"/>
      <c r="R95" s="250"/>
      <c r="S95" s="150"/>
      <c r="T95" s="150"/>
      <c r="U95" s="150"/>
      <c r="V95" s="36"/>
      <c r="W95" s="163"/>
      <c r="X95" s="163"/>
      <c r="Y95" s="163"/>
      <c r="Z95" s="158"/>
      <c r="AA95" s="178"/>
      <c r="AB95" s="179"/>
      <c r="AC95" s="167"/>
    </row>
    <row r="96" spans="1:29" s="10" customFormat="1" ht="25.2" customHeight="1" x14ac:dyDescent="0.25">
      <c r="A96" s="175" t="s">
        <v>168</v>
      </c>
      <c r="B96" s="176">
        <v>46336</v>
      </c>
      <c r="C96" s="153"/>
      <c r="D96" s="153"/>
      <c r="E96" s="148"/>
      <c r="F96" s="153"/>
      <c r="G96" s="154"/>
      <c r="H96" s="155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36"/>
      <c r="W96" s="163"/>
      <c r="X96" s="163"/>
      <c r="Y96" s="163"/>
      <c r="Z96" s="158"/>
      <c r="AA96" s="178"/>
      <c r="AB96" s="179"/>
      <c r="AC96" s="167"/>
    </row>
    <row r="97" spans="1:29" s="165" customFormat="1" ht="25.2" customHeight="1" x14ac:dyDescent="0.25">
      <c r="A97" s="258" t="s">
        <v>110</v>
      </c>
      <c r="B97" s="259">
        <v>46337</v>
      </c>
      <c r="C97" s="260" t="s">
        <v>213</v>
      </c>
      <c r="D97" s="261"/>
      <c r="E97" s="150"/>
      <c r="F97" s="153"/>
      <c r="G97" s="231"/>
      <c r="H97" s="231"/>
      <c r="I97" s="262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61"/>
      <c r="W97" s="163"/>
      <c r="X97" s="163"/>
      <c r="Y97" s="163"/>
      <c r="Z97" s="151"/>
    </row>
    <row r="98" spans="1:29" s="163" customFormat="1" ht="25.2" customHeight="1" x14ac:dyDescent="0.25">
      <c r="A98" s="233" t="s">
        <v>110</v>
      </c>
      <c r="B98" s="234">
        <v>46337</v>
      </c>
      <c r="C98" s="235" t="s">
        <v>322</v>
      </c>
      <c r="D98" s="236"/>
      <c r="E98" s="148"/>
      <c r="F98" s="153"/>
      <c r="G98" s="154"/>
      <c r="H98" s="155"/>
      <c r="I98" s="232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150"/>
      <c r="U98" s="150"/>
    </row>
    <row r="99" spans="1:29" s="165" customFormat="1" ht="25.2" customHeight="1" x14ac:dyDescent="0.25">
      <c r="A99" s="175" t="s">
        <v>169</v>
      </c>
      <c r="B99" s="176">
        <v>46338</v>
      </c>
      <c r="C99" s="164"/>
      <c r="D99" s="153"/>
      <c r="E99" s="148"/>
      <c r="F99" s="153"/>
      <c r="G99" s="154"/>
      <c r="H99" s="155"/>
      <c r="I99" s="150"/>
      <c r="J99" s="150"/>
      <c r="K99" s="150"/>
      <c r="L99" s="150"/>
      <c r="M99" s="150"/>
      <c r="N99" s="150"/>
      <c r="O99" s="150"/>
      <c r="P99" s="150"/>
      <c r="Q99" s="150"/>
      <c r="R99" s="171"/>
      <c r="S99" s="150"/>
      <c r="T99" s="150"/>
      <c r="U99" s="150"/>
      <c r="V99" s="161"/>
      <c r="W99" s="163"/>
      <c r="X99" s="163"/>
      <c r="Y99" s="163"/>
      <c r="Z99" s="151"/>
    </row>
    <row r="100" spans="1:29" s="165" customFormat="1" ht="25.2" customHeight="1" x14ac:dyDescent="0.25">
      <c r="A100" s="175" t="s">
        <v>170</v>
      </c>
      <c r="B100" s="176">
        <v>46339</v>
      </c>
      <c r="C100" s="164"/>
      <c r="D100" s="153"/>
      <c r="E100" s="150"/>
      <c r="F100" s="153"/>
      <c r="G100" s="155"/>
      <c r="H100" s="155"/>
      <c r="I100" s="150"/>
      <c r="J100" s="150"/>
      <c r="K100" s="150"/>
      <c r="L100" s="150"/>
      <c r="M100" s="150"/>
      <c r="N100" s="150"/>
      <c r="O100" s="150"/>
      <c r="P100" s="150"/>
      <c r="Q100" s="150"/>
      <c r="R100" s="171"/>
      <c r="S100" s="150"/>
      <c r="T100" s="150"/>
      <c r="U100" s="150"/>
      <c r="V100" s="161"/>
      <c r="W100" s="163"/>
      <c r="X100" s="163"/>
      <c r="Y100" s="163"/>
      <c r="Z100" s="151"/>
    </row>
    <row r="101" spans="1:29" s="165" customFormat="1" ht="25.2" customHeight="1" x14ac:dyDescent="0.25">
      <c r="A101" s="175" t="s">
        <v>171</v>
      </c>
      <c r="B101" s="176">
        <v>46340</v>
      </c>
      <c r="C101" s="252" t="s">
        <v>201</v>
      </c>
      <c r="D101" s="263" t="s">
        <v>233</v>
      </c>
      <c r="E101" s="264"/>
      <c r="F101" s="153" t="s">
        <v>23</v>
      </c>
      <c r="G101" s="150"/>
      <c r="H101" s="155"/>
      <c r="I101" s="238"/>
      <c r="J101" s="253"/>
      <c r="K101" s="150"/>
      <c r="L101" s="150"/>
      <c r="M101" s="150"/>
      <c r="N101" s="150"/>
      <c r="O101" s="150"/>
      <c r="P101" s="245"/>
      <c r="Q101" s="150"/>
      <c r="R101" s="150"/>
      <c r="S101" s="150"/>
      <c r="T101" s="150"/>
      <c r="U101" s="150"/>
      <c r="V101" s="161"/>
      <c r="W101" s="163"/>
      <c r="X101" s="163"/>
      <c r="Y101" s="163"/>
      <c r="Z101" s="151"/>
    </row>
    <row r="102" spans="1:29" s="165" customFormat="1" ht="25.2" customHeight="1" x14ac:dyDescent="0.25">
      <c r="A102" s="175" t="s">
        <v>172</v>
      </c>
      <c r="B102" s="229">
        <v>46341</v>
      </c>
      <c r="C102" s="252" t="s">
        <v>201</v>
      </c>
      <c r="D102" s="263" t="s">
        <v>233</v>
      </c>
      <c r="E102" s="264"/>
      <c r="F102" s="153" t="s">
        <v>23</v>
      </c>
      <c r="G102" s="238"/>
      <c r="H102" s="231"/>
      <c r="I102" s="238"/>
      <c r="J102" s="253"/>
      <c r="K102" s="150"/>
      <c r="L102" s="150"/>
      <c r="M102" s="150"/>
      <c r="N102" s="150"/>
      <c r="O102" s="150"/>
      <c r="P102" s="245"/>
      <c r="Q102" s="150"/>
      <c r="R102" s="150"/>
      <c r="S102" s="150"/>
      <c r="T102" s="150"/>
      <c r="U102" s="150"/>
      <c r="V102" s="161"/>
      <c r="W102" s="151"/>
      <c r="X102" s="151"/>
      <c r="Y102" s="151"/>
      <c r="Z102" s="151"/>
    </row>
    <row r="103" spans="1:29" s="36" customFormat="1" ht="25.2" customHeight="1" x14ac:dyDescent="0.25">
      <c r="A103" s="240" t="s">
        <v>173</v>
      </c>
      <c r="B103" s="241">
        <v>46342</v>
      </c>
      <c r="C103" s="153" t="s">
        <v>9</v>
      </c>
      <c r="D103" s="177" t="s">
        <v>202</v>
      </c>
      <c r="E103" s="148" t="s">
        <v>91</v>
      </c>
      <c r="F103" s="153" t="s">
        <v>23</v>
      </c>
      <c r="G103" s="155">
        <v>0.77083333333333337</v>
      </c>
      <c r="H103" s="155">
        <v>0.85416666666666663</v>
      </c>
      <c r="I103" s="150"/>
      <c r="J103" s="238"/>
      <c r="K103" s="150"/>
      <c r="L103" s="150"/>
      <c r="M103" s="150"/>
      <c r="N103" s="265"/>
      <c r="O103" s="150"/>
      <c r="P103" s="171"/>
      <c r="Q103" s="150"/>
      <c r="R103" s="150"/>
      <c r="S103" s="150"/>
      <c r="T103" s="150"/>
      <c r="U103" s="150"/>
      <c r="W103" s="151"/>
      <c r="X103" s="151"/>
      <c r="Y103" s="151"/>
      <c r="Z103" s="158"/>
      <c r="AA103" s="168"/>
      <c r="AB103" s="166"/>
      <c r="AC103" s="167"/>
    </row>
    <row r="104" spans="1:29" s="36" customFormat="1" ht="25.2" customHeight="1" x14ac:dyDescent="0.25">
      <c r="A104" s="175" t="s">
        <v>168</v>
      </c>
      <c r="B104" s="176">
        <v>46343</v>
      </c>
      <c r="C104" s="153"/>
      <c r="D104" s="153"/>
      <c r="E104" s="150"/>
      <c r="F104" s="153"/>
      <c r="G104" s="155"/>
      <c r="H104" s="155"/>
      <c r="I104" s="150"/>
      <c r="J104" s="150"/>
      <c r="K104" s="150"/>
      <c r="L104" s="150"/>
      <c r="M104" s="150"/>
      <c r="N104" s="150"/>
      <c r="O104" s="150"/>
      <c r="P104" s="150"/>
      <c r="Q104" s="150"/>
      <c r="R104" s="171"/>
      <c r="S104" s="150"/>
      <c r="T104" s="150"/>
      <c r="U104" s="150"/>
      <c r="W104" s="151"/>
      <c r="X104" s="151"/>
      <c r="Y104" s="151"/>
      <c r="Z104" s="158"/>
      <c r="AA104" s="168"/>
      <c r="AB104" s="166"/>
      <c r="AC104" s="167"/>
    </row>
    <row r="105" spans="1:29" s="165" customFormat="1" ht="25.2" customHeight="1" x14ac:dyDescent="0.25">
      <c r="A105" s="175" t="s">
        <v>110</v>
      </c>
      <c r="B105" s="176">
        <v>46344</v>
      </c>
      <c r="C105" s="172"/>
      <c r="D105" s="174"/>
      <c r="E105" s="180"/>
      <c r="F105" s="153"/>
      <c r="G105" s="150"/>
      <c r="H105" s="155"/>
      <c r="I105" s="150"/>
      <c r="J105" s="150"/>
      <c r="K105" s="150"/>
      <c r="L105" s="150"/>
      <c r="M105" s="150"/>
      <c r="N105" s="150"/>
      <c r="O105" s="150"/>
      <c r="P105" s="171"/>
      <c r="Q105" s="150"/>
      <c r="R105" s="150"/>
      <c r="S105" s="150"/>
      <c r="T105" s="150"/>
      <c r="U105" s="150"/>
      <c r="V105" s="161"/>
      <c r="W105" s="163"/>
      <c r="X105" s="181"/>
      <c r="Y105" s="181"/>
      <c r="Z105" s="151"/>
    </row>
    <row r="106" spans="1:29" s="165" customFormat="1" ht="25.2" customHeight="1" x14ac:dyDescent="0.25">
      <c r="A106" s="175" t="s">
        <v>169</v>
      </c>
      <c r="B106" s="176">
        <v>46345</v>
      </c>
      <c r="C106" s="153"/>
      <c r="D106" s="153"/>
      <c r="E106" s="150"/>
      <c r="F106" s="153"/>
      <c r="G106" s="155"/>
      <c r="H106" s="155"/>
      <c r="I106" s="150"/>
      <c r="J106" s="150"/>
      <c r="K106" s="150"/>
      <c r="L106" s="150"/>
      <c r="M106" s="150"/>
      <c r="N106" s="150"/>
      <c r="O106" s="150"/>
      <c r="P106" s="150"/>
      <c r="Q106" s="150"/>
      <c r="R106" s="171"/>
      <c r="S106" s="150"/>
      <c r="T106" s="150"/>
      <c r="U106" s="150"/>
      <c r="V106" s="161"/>
      <c r="W106" s="163"/>
      <c r="X106" s="181"/>
      <c r="Y106" s="181"/>
      <c r="Z106" s="151"/>
    </row>
    <row r="107" spans="1:29" s="165" customFormat="1" ht="25.2" customHeight="1" x14ac:dyDescent="0.25">
      <c r="A107" s="297" t="s">
        <v>170</v>
      </c>
      <c r="B107" s="248">
        <v>46346</v>
      </c>
      <c r="C107" s="153" t="s">
        <v>182</v>
      </c>
      <c r="D107" s="153"/>
      <c r="E107" s="150"/>
      <c r="F107" s="153" t="s">
        <v>23</v>
      </c>
      <c r="G107" s="155">
        <v>0.41666666666666669</v>
      </c>
      <c r="H107" s="231"/>
      <c r="I107" s="150"/>
      <c r="J107" s="150"/>
      <c r="K107" s="150"/>
      <c r="L107" s="150"/>
      <c r="M107" s="150"/>
      <c r="N107" s="150"/>
      <c r="O107" s="150"/>
      <c r="P107" s="150"/>
      <c r="Q107" s="150"/>
      <c r="R107" s="150"/>
      <c r="S107" s="150"/>
      <c r="T107" s="232"/>
      <c r="U107" s="150"/>
      <c r="V107" s="161"/>
      <c r="W107" s="163"/>
      <c r="X107" s="181"/>
      <c r="Y107" s="181"/>
      <c r="Z107" s="151"/>
    </row>
    <row r="108" spans="1:29" s="165" customFormat="1" ht="25.2" customHeight="1" x14ac:dyDescent="0.25">
      <c r="A108" s="175" t="s">
        <v>171</v>
      </c>
      <c r="B108" s="176">
        <v>46347</v>
      </c>
      <c r="C108" s="164" t="s">
        <v>323</v>
      </c>
      <c r="D108" s="153"/>
      <c r="E108" s="148"/>
      <c r="F108" s="153" t="s">
        <v>23</v>
      </c>
      <c r="G108" s="154"/>
      <c r="H108" s="155"/>
      <c r="I108" s="150"/>
      <c r="J108" s="150"/>
      <c r="K108" s="150"/>
      <c r="L108" s="171"/>
      <c r="M108" s="171"/>
      <c r="N108" s="171"/>
      <c r="O108" s="171"/>
      <c r="P108" s="150"/>
      <c r="Q108" s="140"/>
      <c r="R108" s="150"/>
      <c r="S108" s="150"/>
      <c r="T108" s="150"/>
      <c r="U108" s="150"/>
      <c r="V108" s="161"/>
      <c r="W108" s="163"/>
      <c r="X108" s="181"/>
      <c r="Y108" s="181"/>
      <c r="Z108" s="151"/>
    </row>
    <row r="109" spans="1:29" s="165" customFormat="1" ht="25.2" customHeight="1" x14ac:dyDescent="0.25">
      <c r="A109" s="175" t="s">
        <v>172</v>
      </c>
      <c r="B109" s="229">
        <v>46348</v>
      </c>
      <c r="C109" s="237" t="s">
        <v>179</v>
      </c>
      <c r="D109" s="237" t="s">
        <v>180</v>
      </c>
      <c r="E109" s="148" t="s">
        <v>109</v>
      </c>
      <c r="F109" s="153" t="s">
        <v>23</v>
      </c>
      <c r="G109" s="230">
        <v>0.41666666666666669</v>
      </c>
      <c r="H109" s="231"/>
      <c r="I109" s="238"/>
      <c r="J109" s="238"/>
      <c r="K109" s="238"/>
      <c r="L109" s="239"/>
      <c r="M109" s="171"/>
      <c r="N109" s="171"/>
      <c r="O109" s="171"/>
      <c r="P109" s="156"/>
      <c r="Q109" s="150"/>
      <c r="R109" s="171"/>
      <c r="S109" s="150"/>
      <c r="T109" s="150"/>
      <c r="U109" s="150"/>
      <c r="V109" s="161"/>
      <c r="W109" s="163"/>
      <c r="X109" s="181"/>
      <c r="Y109" s="181"/>
      <c r="Z109" s="151"/>
    </row>
    <row r="110" spans="1:29" s="165" customFormat="1" ht="25.2" customHeight="1" x14ac:dyDescent="0.25">
      <c r="A110" s="175" t="s">
        <v>172</v>
      </c>
      <c r="B110" s="229">
        <v>46348</v>
      </c>
      <c r="C110" s="237" t="s">
        <v>179</v>
      </c>
      <c r="D110" s="237" t="s">
        <v>19</v>
      </c>
      <c r="E110" s="148" t="s">
        <v>109</v>
      </c>
      <c r="F110" s="153" t="s">
        <v>29</v>
      </c>
      <c r="G110" s="230">
        <v>0.41666666666666669</v>
      </c>
      <c r="H110" s="231"/>
      <c r="I110" s="238"/>
      <c r="J110" s="238"/>
      <c r="K110" s="238"/>
      <c r="L110" s="239"/>
      <c r="M110" s="171"/>
      <c r="N110" s="171"/>
      <c r="O110" s="171"/>
      <c r="P110" s="156"/>
      <c r="Q110" s="150"/>
      <c r="R110" s="171"/>
      <c r="S110" s="150"/>
      <c r="T110" s="150"/>
      <c r="U110" s="150"/>
      <c r="V110" s="161"/>
      <c r="W110" s="163"/>
      <c r="X110" s="181"/>
      <c r="Y110" s="181"/>
      <c r="Z110" s="151"/>
    </row>
    <row r="111" spans="1:29" s="165" customFormat="1" ht="25.2" customHeight="1" x14ac:dyDescent="0.25">
      <c r="A111" s="240" t="s">
        <v>173</v>
      </c>
      <c r="B111" s="241">
        <v>46349</v>
      </c>
      <c r="C111" s="237" t="s">
        <v>67</v>
      </c>
      <c r="D111" s="237" t="s">
        <v>200</v>
      </c>
      <c r="E111" s="148" t="s">
        <v>109</v>
      </c>
      <c r="F111" s="153" t="s">
        <v>23</v>
      </c>
      <c r="G111" s="230">
        <v>0.77083333333333337</v>
      </c>
      <c r="H111" s="231"/>
      <c r="I111" s="238"/>
      <c r="J111" s="238"/>
      <c r="K111" s="246"/>
      <c r="L111" s="150"/>
      <c r="M111" s="171"/>
      <c r="N111" s="171"/>
      <c r="O111" s="171"/>
      <c r="P111" s="156"/>
      <c r="Q111" s="150"/>
      <c r="R111" s="150"/>
      <c r="S111" s="150"/>
      <c r="T111" s="150"/>
      <c r="U111" s="150"/>
      <c r="V111" s="161"/>
      <c r="W111" s="163"/>
      <c r="X111" s="181"/>
      <c r="Y111" s="181"/>
      <c r="Z111" s="151"/>
    </row>
    <row r="112" spans="1:29" s="165" customFormat="1" ht="25.2" customHeight="1" x14ac:dyDescent="0.25">
      <c r="A112" s="175" t="s">
        <v>168</v>
      </c>
      <c r="B112" s="176">
        <v>46350</v>
      </c>
      <c r="C112" s="153"/>
      <c r="D112" s="153"/>
      <c r="E112" s="150"/>
      <c r="F112" s="153"/>
      <c r="G112" s="154"/>
      <c r="H112" s="155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  <c r="T112" s="150"/>
      <c r="U112" s="150"/>
      <c r="V112" s="161"/>
      <c r="W112" s="163"/>
      <c r="X112" s="181"/>
      <c r="Y112" s="181"/>
      <c r="Z112" s="151"/>
    </row>
    <row r="113" spans="1:29" s="36" customFormat="1" ht="25.2" customHeight="1" x14ac:dyDescent="0.25">
      <c r="A113" s="175" t="s">
        <v>110</v>
      </c>
      <c r="B113" s="176">
        <v>46351</v>
      </c>
      <c r="C113" s="153"/>
      <c r="D113" s="153"/>
      <c r="E113" s="150"/>
      <c r="F113" s="153"/>
      <c r="G113" s="155"/>
      <c r="H113" s="155"/>
      <c r="I113" s="150"/>
      <c r="J113" s="150"/>
      <c r="K113" s="150"/>
      <c r="L113" s="150"/>
      <c r="M113" s="150"/>
      <c r="N113" s="150"/>
      <c r="O113" s="150"/>
      <c r="P113" s="150"/>
      <c r="Q113" s="150"/>
      <c r="R113" s="150"/>
      <c r="S113" s="150"/>
      <c r="T113" s="150"/>
      <c r="U113" s="150"/>
      <c r="W113" s="151"/>
      <c r="X113" s="151"/>
      <c r="Y113" s="151"/>
      <c r="Z113" s="163"/>
    </row>
    <row r="114" spans="1:29" s="10" customFormat="1" ht="25.2" customHeight="1" x14ac:dyDescent="0.25">
      <c r="A114" s="175" t="s">
        <v>169</v>
      </c>
      <c r="B114" s="176">
        <v>46352</v>
      </c>
      <c r="C114" s="153"/>
      <c r="D114" s="153"/>
      <c r="E114" s="150"/>
      <c r="F114" s="153"/>
      <c r="G114" s="155"/>
      <c r="H114" s="155"/>
      <c r="I114" s="150"/>
      <c r="J114" s="150"/>
      <c r="K114" s="150"/>
      <c r="L114" s="150"/>
      <c r="M114" s="150"/>
      <c r="N114" s="150"/>
      <c r="O114" s="150"/>
      <c r="P114" s="150"/>
      <c r="Q114" s="150"/>
      <c r="R114" s="171"/>
      <c r="S114" s="150"/>
      <c r="T114" s="150"/>
      <c r="U114" s="150"/>
      <c r="V114" s="36"/>
      <c r="W114" s="151"/>
      <c r="X114" s="151"/>
      <c r="Y114" s="151"/>
      <c r="Z114" s="152"/>
      <c r="AA114" s="168"/>
      <c r="AB114" s="166"/>
      <c r="AC114" s="167"/>
    </row>
    <row r="115" spans="1:29" s="10" customFormat="1" ht="25.2" customHeight="1" x14ac:dyDescent="0.25">
      <c r="A115" s="175" t="s">
        <v>170</v>
      </c>
      <c r="B115" s="176">
        <v>46353</v>
      </c>
      <c r="C115" s="182"/>
      <c r="D115" s="153"/>
      <c r="E115" s="148"/>
      <c r="F115" s="153"/>
      <c r="G115" s="154"/>
      <c r="H115" s="155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36"/>
      <c r="W115" s="151"/>
      <c r="X115" s="151"/>
      <c r="Y115" s="151"/>
      <c r="Z115" s="152"/>
      <c r="AA115" s="168"/>
      <c r="AB115" s="166"/>
      <c r="AC115" s="167"/>
    </row>
    <row r="116" spans="1:29" s="10" customFormat="1" ht="25.2" customHeight="1" x14ac:dyDescent="0.25">
      <c r="A116" s="175" t="s">
        <v>171</v>
      </c>
      <c r="B116" s="176">
        <v>46354</v>
      </c>
      <c r="C116" s="252" t="s">
        <v>204</v>
      </c>
      <c r="D116" s="263"/>
      <c r="E116" s="264"/>
      <c r="F116" s="263" t="s">
        <v>23</v>
      </c>
      <c r="G116" s="231"/>
      <c r="H116" s="231"/>
      <c r="I116" s="238"/>
      <c r="J116" s="253"/>
      <c r="K116" s="150"/>
      <c r="L116" s="150"/>
      <c r="M116" s="150"/>
      <c r="N116" s="150"/>
      <c r="O116" s="150"/>
      <c r="P116" s="150"/>
      <c r="Q116" s="150"/>
      <c r="R116" s="250"/>
      <c r="S116" s="150"/>
      <c r="T116" s="150"/>
      <c r="U116" s="150"/>
      <c r="V116" s="36"/>
      <c r="W116" s="151"/>
      <c r="X116" s="151"/>
      <c r="Y116" s="151"/>
      <c r="Z116" s="152"/>
      <c r="AA116" s="168"/>
      <c r="AB116" s="166"/>
      <c r="AC116" s="167"/>
    </row>
    <row r="117" spans="1:29" s="10" customFormat="1" ht="25.2" customHeight="1" x14ac:dyDescent="0.25">
      <c r="A117" s="175" t="s">
        <v>172</v>
      </c>
      <c r="B117" s="229">
        <v>46355</v>
      </c>
      <c r="C117" s="252" t="s">
        <v>204</v>
      </c>
      <c r="D117" s="263"/>
      <c r="E117" s="264"/>
      <c r="F117" s="263" t="s">
        <v>23</v>
      </c>
      <c r="G117" s="231"/>
      <c r="H117" s="231"/>
      <c r="I117" s="238"/>
      <c r="J117" s="253"/>
      <c r="K117" s="150"/>
      <c r="L117" s="150"/>
      <c r="M117" s="150"/>
      <c r="N117" s="150"/>
      <c r="O117" s="150"/>
      <c r="P117" s="150"/>
      <c r="Q117" s="150"/>
      <c r="R117" s="250"/>
      <c r="S117" s="150"/>
      <c r="T117" s="150"/>
      <c r="U117" s="150"/>
      <c r="V117" s="36"/>
      <c r="W117" s="151"/>
      <c r="X117" s="151"/>
      <c r="Y117" s="151"/>
      <c r="Z117" s="151"/>
    </row>
    <row r="118" spans="1:29" s="10" customFormat="1" ht="25.2" customHeight="1" x14ac:dyDescent="0.25">
      <c r="A118" s="240" t="s">
        <v>173</v>
      </c>
      <c r="B118" s="241">
        <v>46356</v>
      </c>
      <c r="C118" s="237" t="s">
        <v>58</v>
      </c>
      <c r="D118" s="237" t="s">
        <v>205</v>
      </c>
      <c r="E118" s="150">
        <v>2</v>
      </c>
      <c r="F118" s="153" t="s">
        <v>176</v>
      </c>
      <c r="G118" s="230">
        <v>0.77083333333333337</v>
      </c>
      <c r="H118" s="231"/>
      <c r="I118" s="238"/>
      <c r="J118" s="238"/>
      <c r="K118" s="238"/>
      <c r="L118" s="239"/>
      <c r="M118" s="150"/>
      <c r="N118" s="150"/>
      <c r="O118" s="150"/>
      <c r="P118" s="150"/>
      <c r="Q118" s="150"/>
      <c r="R118" s="171"/>
      <c r="S118" s="150"/>
      <c r="T118" s="150"/>
      <c r="U118" s="150"/>
      <c r="V118" s="36"/>
      <c r="W118" s="151"/>
      <c r="X118" s="151"/>
      <c r="Y118" s="151"/>
      <c r="Z118" s="151"/>
    </row>
    <row r="119" spans="1:29" s="10" customFormat="1" ht="25.2" customHeight="1" x14ac:dyDescent="0.25">
      <c r="A119" s="240" t="s">
        <v>173</v>
      </c>
      <c r="B119" s="241">
        <v>46356</v>
      </c>
      <c r="C119" s="237" t="s">
        <v>58</v>
      </c>
      <c r="D119" s="237" t="s">
        <v>25</v>
      </c>
      <c r="E119" s="150">
        <v>2</v>
      </c>
      <c r="F119" s="153" t="s">
        <v>29</v>
      </c>
      <c r="G119" s="230">
        <v>0.77083333333333337</v>
      </c>
      <c r="H119" s="231"/>
      <c r="I119" s="238"/>
      <c r="J119" s="238"/>
      <c r="K119" s="238"/>
      <c r="L119" s="239"/>
      <c r="M119" s="150"/>
      <c r="N119" s="150"/>
      <c r="O119" s="150"/>
      <c r="P119" s="150"/>
      <c r="Q119" s="150"/>
      <c r="R119" s="171"/>
      <c r="S119" s="150"/>
      <c r="T119" s="150"/>
      <c r="U119" s="150"/>
      <c r="V119" s="36"/>
      <c r="W119" s="151"/>
      <c r="X119" s="151"/>
      <c r="Y119" s="151"/>
      <c r="Z119" s="151"/>
    </row>
    <row r="120" spans="1:29" s="10" customFormat="1" ht="25.2" customHeight="1" x14ac:dyDescent="0.25">
      <c r="A120" s="175" t="s">
        <v>168</v>
      </c>
      <c r="B120" s="176">
        <v>46357</v>
      </c>
      <c r="C120" s="153"/>
      <c r="D120" s="153"/>
      <c r="E120" s="148"/>
      <c r="F120" s="153"/>
      <c r="G120" s="154"/>
      <c r="H120" s="155"/>
      <c r="I120" s="150"/>
      <c r="J120" s="150"/>
      <c r="K120" s="150"/>
      <c r="L120" s="150"/>
      <c r="M120" s="150"/>
      <c r="N120" s="150"/>
      <c r="O120" s="150"/>
      <c r="P120" s="150"/>
      <c r="Q120" s="150"/>
      <c r="R120" s="171"/>
      <c r="S120" s="150"/>
      <c r="T120" s="150"/>
      <c r="U120" s="150"/>
      <c r="V120" s="36"/>
      <c r="W120" s="151"/>
      <c r="X120" s="151"/>
      <c r="Y120" s="151"/>
      <c r="Z120" s="151"/>
    </row>
    <row r="121" spans="1:29" s="10" customFormat="1" ht="25.2" customHeight="1" x14ac:dyDescent="0.25">
      <c r="A121" s="175" t="s">
        <v>110</v>
      </c>
      <c r="B121" s="176">
        <v>46358</v>
      </c>
      <c r="C121" s="172"/>
      <c r="D121" s="174"/>
      <c r="E121" s="180"/>
      <c r="F121" s="174"/>
      <c r="G121" s="155"/>
      <c r="H121" s="155"/>
      <c r="I121" s="150"/>
      <c r="J121" s="150"/>
      <c r="K121" s="150"/>
      <c r="L121" s="150"/>
      <c r="M121" s="150"/>
      <c r="N121" s="150"/>
      <c r="O121" s="150"/>
      <c r="P121" s="150"/>
      <c r="Q121" s="150"/>
      <c r="R121" s="171"/>
      <c r="S121" s="150"/>
      <c r="T121" s="150"/>
      <c r="U121" s="150"/>
      <c r="V121" s="36"/>
      <c r="W121" s="183"/>
      <c r="X121" s="181"/>
      <c r="Y121" s="181"/>
      <c r="Z121" s="152"/>
      <c r="AA121" s="168"/>
      <c r="AB121" s="166"/>
      <c r="AC121" s="167"/>
    </row>
    <row r="122" spans="1:29" s="10" customFormat="1" ht="25.2" customHeight="1" x14ac:dyDescent="0.25">
      <c r="A122" s="175" t="s">
        <v>169</v>
      </c>
      <c r="B122" s="176">
        <v>46359</v>
      </c>
      <c r="C122" s="153"/>
      <c r="D122" s="153"/>
      <c r="E122" s="148"/>
      <c r="F122" s="153"/>
      <c r="G122" s="154"/>
      <c r="H122" s="155"/>
      <c r="I122" s="150"/>
      <c r="J122" s="150"/>
      <c r="K122" s="150"/>
      <c r="L122" s="150"/>
      <c r="M122" s="150"/>
      <c r="N122" s="150"/>
      <c r="O122" s="150"/>
      <c r="P122" s="150"/>
      <c r="Q122" s="150"/>
      <c r="R122" s="171"/>
      <c r="S122" s="150"/>
      <c r="T122" s="150"/>
      <c r="U122" s="150"/>
      <c r="V122" s="36"/>
      <c r="W122" s="151"/>
      <c r="X122" s="151"/>
      <c r="Y122" s="151"/>
      <c r="Z122" s="151"/>
    </row>
    <row r="123" spans="1:29" s="10" customFormat="1" ht="25.2" customHeight="1" x14ac:dyDescent="0.25">
      <c r="A123" s="175" t="s">
        <v>170</v>
      </c>
      <c r="B123" s="176">
        <v>46360</v>
      </c>
      <c r="C123" s="153"/>
      <c r="D123" s="153"/>
      <c r="E123" s="148"/>
      <c r="F123" s="153"/>
      <c r="G123" s="154"/>
      <c r="H123" s="155"/>
      <c r="I123" s="150"/>
      <c r="J123" s="150"/>
      <c r="K123" s="150"/>
      <c r="L123" s="150"/>
      <c r="M123" s="150"/>
      <c r="N123" s="150"/>
      <c r="O123" s="150"/>
      <c r="P123" s="150"/>
      <c r="Q123" s="150"/>
      <c r="R123" s="171"/>
      <c r="S123" s="150"/>
      <c r="T123" s="150"/>
      <c r="U123" s="150"/>
      <c r="V123" s="36"/>
      <c r="W123" s="151"/>
      <c r="X123" s="151"/>
      <c r="Y123" s="151"/>
      <c r="Z123" s="151"/>
    </row>
    <row r="124" spans="1:29" s="10" customFormat="1" ht="25.2" customHeight="1" x14ac:dyDescent="0.25">
      <c r="A124" s="175" t="s">
        <v>171</v>
      </c>
      <c r="B124" s="176">
        <v>46361</v>
      </c>
      <c r="C124" s="153"/>
      <c r="D124" s="153"/>
      <c r="E124" s="148"/>
      <c r="F124" s="153"/>
      <c r="G124" s="154"/>
      <c r="H124" s="155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36"/>
      <c r="W124" s="151"/>
      <c r="X124" s="151"/>
      <c r="Y124" s="151"/>
      <c r="Z124" s="151"/>
    </row>
    <row r="125" spans="1:29" s="10" customFormat="1" ht="25.2" customHeight="1" x14ac:dyDescent="0.25">
      <c r="A125" s="175" t="s">
        <v>172</v>
      </c>
      <c r="B125" s="229">
        <v>46362</v>
      </c>
      <c r="C125" s="153"/>
      <c r="D125" s="153"/>
      <c r="E125" s="148"/>
      <c r="F125" s="153"/>
      <c r="G125" s="154"/>
      <c r="H125" s="155"/>
      <c r="I125" s="150"/>
      <c r="J125" s="150"/>
      <c r="K125" s="150"/>
      <c r="L125" s="150"/>
      <c r="M125" s="171"/>
      <c r="N125" s="171"/>
      <c r="O125" s="171"/>
      <c r="P125" s="171"/>
      <c r="Q125" s="171"/>
      <c r="R125" s="171"/>
      <c r="S125" s="150"/>
      <c r="T125" s="150"/>
      <c r="U125" s="150"/>
      <c r="V125" s="36"/>
      <c r="W125" s="151"/>
      <c r="X125" s="151"/>
      <c r="Y125" s="151"/>
      <c r="Z125" s="151"/>
    </row>
    <row r="126" spans="1:29" s="36" customFormat="1" ht="25.2" customHeight="1" x14ac:dyDescent="0.25">
      <c r="A126" s="175" t="s">
        <v>173</v>
      </c>
      <c r="B126" s="176">
        <v>46363</v>
      </c>
      <c r="C126" s="252" t="s">
        <v>41</v>
      </c>
      <c r="D126" s="270" t="s">
        <v>207</v>
      </c>
      <c r="E126" s="264"/>
      <c r="F126" s="263" t="s">
        <v>23</v>
      </c>
      <c r="G126" s="268">
        <v>0.77083333333333337</v>
      </c>
      <c r="H126" s="269"/>
      <c r="I126" s="267"/>
      <c r="J126" s="267"/>
      <c r="K126" s="267"/>
      <c r="L126" s="267"/>
      <c r="M126" s="267"/>
      <c r="N126" s="267"/>
      <c r="O126" s="267"/>
      <c r="P126" s="267"/>
      <c r="Q126" s="267"/>
      <c r="R126" s="250"/>
      <c r="S126" s="150"/>
      <c r="T126" s="150"/>
      <c r="U126" s="150"/>
      <c r="W126" s="151"/>
      <c r="X126" s="151"/>
      <c r="Y126" s="151"/>
      <c r="Z126" s="158"/>
      <c r="AA126" s="168"/>
      <c r="AB126" s="166"/>
      <c r="AC126" s="167"/>
    </row>
    <row r="127" spans="1:29" s="10" customFormat="1" ht="25.2" customHeight="1" x14ac:dyDescent="0.25">
      <c r="A127" s="175" t="s">
        <v>168</v>
      </c>
      <c r="B127" s="229">
        <v>46364</v>
      </c>
      <c r="C127" s="266" t="s">
        <v>206</v>
      </c>
      <c r="D127" s="237"/>
      <c r="E127" s="148"/>
      <c r="F127" s="153" t="s">
        <v>23</v>
      </c>
      <c r="G127" s="230">
        <v>0.41666666666666669</v>
      </c>
      <c r="H127" s="231"/>
      <c r="I127" s="238"/>
      <c r="J127" s="238"/>
      <c r="K127" s="238"/>
      <c r="L127" s="238"/>
      <c r="M127" s="238"/>
      <c r="N127" s="238"/>
      <c r="O127" s="238"/>
      <c r="P127" s="238"/>
      <c r="Q127" s="238"/>
      <c r="R127" s="238"/>
      <c r="S127" s="238"/>
      <c r="T127" s="232"/>
      <c r="U127" s="150"/>
      <c r="V127" s="36"/>
      <c r="W127" s="151"/>
      <c r="X127" s="151"/>
      <c r="Y127" s="151"/>
      <c r="Z127" s="151"/>
    </row>
    <row r="128" spans="1:29" s="10" customFormat="1" ht="25.2" customHeight="1" x14ac:dyDescent="0.25">
      <c r="A128" s="233" t="s">
        <v>110</v>
      </c>
      <c r="B128" s="234">
        <v>46365</v>
      </c>
      <c r="C128" s="235" t="s">
        <v>208</v>
      </c>
      <c r="D128" s="236"/>
      <c r="E128" s="244"/>
      <c r="F128" s="271"/>
      <c r="G128" s="230"/>
      <c r="H128" s="231"/>
      <c r="I128" s="232"/>
      <c r="J128" s="150"/>
      <c r="K128" s="150"/>
      <c r="L128" s="150"/>
      <c r="M128" s="150"/>
      <c r="N128" s="150"/>
      <c r="O128" s="171"/>
      <c r="P128" s="150"/>
      <c r="Q128" s="150"/>
      <c r="R128" s="150"/>
      <c r="S128" s="150"/>
      <c r="T128" s="150"/>
      <c r="U128" s="150"/>
      <c r="V128" s="36"/>
      <c r="W128" s="151"/>
      <c r="X128" s="151"/>
      <c r="Y128" s="151"/>
      <c r="Z128" s="151"/>
    </row>
    <row r="129" spans="1:26" s="10" customFormat="1" ht="25.2" customHeight="1" x14ac:dyDescent="0.25">
      <c r="A129" s="175" t="s">
        <v>169</v>
      </c>
      <c r="B129" s="176">
        <v>46366</v>
      </c>
      <c r="C129" s="164"/>
      <c r="D129" s="153"/>
      <c r="E129" s="148"/>
      <c r="F129" s="149"/>
      <c r="G129" s="154"/>
      <c r="H129" s="155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  <c r="T129" s="150"/>
      <c r="U129" s="150"/>
      <c r="V129" s="36"/>
      <c r="W129" s="151"/>
      <c r="X129" s="151"/>
      <c r="Y129" s="151"/>
      <c r="Z129" s="151"/>
    </row>
    <row r="130" spans="1:26" s="10" customFormat="1" ht="25.2" customHeight="1" x14ac:dyDescent="0.25">
      <c r="A130" s="175" t="s">
        <v>170</v>
      </c>
      <c r="B130" s="176">
        <v>46367</v>
      </c>
      <c r="C130" s="153"/>
      <c r="D130" s="153"/>
      <c r="E130" s="148"/>
      <c r="F130" s="153"/>
      <c r="G130" s="154"/>
      <c r="H130" s="155"/>
      <c r="I130" s="150"/>
      <c r="J130" s="150"/>
      <c r="K130" s="150"/>
      <c r="L130" s="150"/>
      <c r="M130" s="150"/>
      <c r="N130" s="150"/>
      <c r="O130" s="150"/>
      <c r="P130" s="150"/>
      <c r="Q130" s="150"/>
      <c r="R130" s="150"/>
      <c r="S130" s="150"/>
      <c r="T130" s="150"/>
      <c r="U130" s="150"/>
      <c r="V130" s="36"/>
      <c r="W130" s="151"/>
      <c r="X130" s="151"/>
      <c r="Y130" s="151"/>
      <c r="Z130" s="151"/>
    </row>
    <row r="131" spans="1:26" s="10" customFormat="1" ht="25.2" customHeight="1" x14ac:dyDescent="0.25">
      <c r="A131" s="297" t="s">
        <v>171</v>
      </c>
      <c r="B131" s="248">
        <v>46368</v>
      </c>
      <c r="C131" s="153" t="s">
        <v>182</v>
      </c>
      <c r="D131" s="153" t="s">
        <v>155</v>
      </c>
      <c r="E131" s="150"/>
      <c r="F131" s="153" t="s">
        <v>23</v>
      </c>
      <c r="G131" s="155">
        <v>0.41666666666666669</v>
      </c>
      <c r="H131" s="231"/>
      <c r="I131" s="150"/>
      <c r="J131" s="150"/>
      <c r="K131" s="150"/>
      <c r="L131" s="150"/>
      <c r="M131" s="150"/>
      <c r="N131" s="150"/>
      <c r="O131" s="150"/>
      <c r="P131" s="150"/>
      <c r="Q131" s="150"/>
      <c r="R131" s="150"/>
      <c r="S131" s="150"/>
      <c r="T131" s="232"/>
      <c r="U131" s="150"/>
      <c r="V131" s="36"/>
      <c r="W131" s="163"/>
      <c r="X131" s="181"/>
      <c r="Y131" s="181"/>
      <c r="Z131" s="151"/>
    </row>
    <row r="132" spans="1:26" s="10" customFormat="1" ht="25.2" customHeight="1" x14ac:dyDescent="0.25">
      <c r="A132" s="175" t="s">
        <v>172</v>
      </c>
      <c r="B132" s="229">
        <v>46369</v>
      </c>
      <c r="C132" s="237" t="s">
        <v>183</v>
      </c>
      <c r="D132" s="237" t="s">
        <v>209</v>
      </c>
      <c r="E132" s="244" t="s">
        <v>37</v>
      </c>
      <c r="F132" s="237" t="s">
        <v>23</v>
      </c>
      <c r="G132" s="230">
        <v>0.41666666666666669</v>
      </c>
      <c r="H132" s="231"/>
      <c r="I132" s="238"/>
      <c r="J132" s="238"/>
      <c r="K132" s="246"/>
      <c r="L132" s="171"/>
      <c r="M132" s="171"/>
      <c r="N132" s="171"/>
      <c r="O132" s="171"/>
      <c r="P132" s="171"/>
      <c r="Q132" s="171"/>
      <c r="R132" s="171"/>
      <c r="S132" s="150"/>
      <c r="T132" s="150"/>
      <c r="U132" s="150"/>
      <c r="V132" s="36"/>
      <c r="W132" s="163"/>
      <c r="X132" s="181"/>
      <c r="Y132" s="181"/>
      <c r="Z132" s="151"/>
    </row>
    <row r="133" spans="1:26" s="10" customFormat="1" ht="25.2" customHeight="1" x14ac:dyDescent="0.25">
      <c r="A133" s="175" t="s">
        <v>172</v>
      </c>
      <c r="B133" s="229">
        <v>46369</v>
      </c>
      <c r="C133" s="237" t="s">
        <v>183</v>
      </c>
      <c r="D133" s="237" t="s">
        <v>210</v>
      </c>
      <c r="E133" s="244" t="s">
        <v>37</v>
      </c>
      <c r="F133" s="237" t="s">
        <v>29</v>
      </c>
      <c r="G133" s="230">
        <v>0.41666666666666669</v>
      </c>
      <c r="H133" s="231"/>
      <c r="I133" s="238"/>
      <c r="J133" s="238"/>
      <c r="K133" s="246"/>
      <c r="L133" s="171"/>
      <c r="M133" s="171"/>
      <c r="N133" s="171"/>
      <c r="O133" s="171"/>
      <c r="P133" s="171"/>
      <c r="Q133" s="171"/>
      <c r="R133" s="171"/>
      <c r="S133" s="150"/>
      <c r="T133" s="150"/>
      <c r="U133" s="150"/>
      <c r="V133" s="36"/>
      <c r="W133" s="163"/>
      <c r="X133" s="181"/>
      <c r="Y133" s="181"/>
      <c r="Z133" s="151"/>
    </row>
    <row r="134" spans="1:26" s="165" customFormat="1" ht="25.2" customHeight="1" x14ac:dyDescent="0.25">
      <c r="A134" s="240" t="s">
        <v>173</v>
      </c>
      <c r="B134" s="241">
        <v>46370</v>
      </c>
      <c r="C134" s="237" t="s">
        <v>67</v>
      </c>
      <c r="D134" s="237" t="s">
        <v>191</v>
      </c>
      <c r="E134" s="148" t="s">
        <v>86</v>
      </c>
      <c r="F134" s="153" t="s">
        <v>23</v>
      </c>
      <c r="G134" s="230">
        <v>0.77083333333333337</v>
      </c>
      <c r="H134" s="231"/>
      <c r="I134" s="238"/>
      <c r="J134" s="238"/>
      <c r="K134" s="246"/>
      <c r="L134" s="150"/>
      <c r="M134" s="150"/>
      <c r="N134" s="150"/>
      <c r="O134" s="150"/>
      <c r="P134" s="150"/>
      <c r="Q134" s="150"/>
      <c r="R134" s="150"/>
      <c r="S134" s="150"/>
      <c r="T134" s="150"/>
      <c r="U134" s="150"/>
      <c r="V134" s="161"/>
      <c r="W134" s="151"/>
      <c r="X134" s="151"/>
      <c r="Y134" s="151"/>
      <c r="Z134" s="151"/>
    </row>
    <row r="135" spans="1:26" s="165" customFormat="1" ht="25.2" customHeight="1" x14ac:dyDescent="0.25">
      <c r="A135" s="240" t="s">
        <v>173</v>
      </c>
      <c r="B135" s="241">
        <v>46370</v>
      </c>
      <c r="C135" s="237" t="s">
        <v>67</v>
      </c>
      <c r="D135" s="237" t="s">
        <v>22</v>
      </c>
      <c r="E135" s="148" t="s">
        <v>86</v>
      </c>
      <c r="F135" s="153" t="s">
        <v>29</v>
      </c>
      <c r="G135" s="230">
        <v>0.77083333333333337</v>
      </c>
      <c r="H135" s="231"/>
      <c r="I135" s="238"/>
      <c r="J135" s="238"/>
      <c r="K135" s="246"/>
      <c r="L135" s="150"/>
      <c r="M135" s="150"/>
      <c r="N135" s="150"/>
      <c r="O135" s="150"/>
      <c r="P135" s="150"/>
      <c r="Q135" s="150"/>
      <c r="R135" s="150"/>
      <c r="S135" s="150"/>
      <c r="T135" s="150"/>
      <c r="U135" s="150"/>
      <c r="V135" s="161"/>
      <c r="W135" s="151"/>
      <c r="X135" s="151"/>
      <c r="Y135" s="151"/>
      <c r="Z135" s="151"/>
    </row>
    <row r="136" spans="1:26" s="165" customFormat="1" ht="25.2" customHeight="1" x14ac:dyDescent="0.25">
      <c r="A136" s="175" t="s">
        <v>168</v>
      </c>
      <c r="B136" s="176">
        <v>46371</v>
      </c>
      <c r="C136" s="153"/>
      <c r="D136" s="153"/>
      <c r="E136" s="148"/>
      <c r="F136" s="153"/>
      <c r="G136" s="154"/>
      <c r="H136" s="155"/>
      <c r="I136" s="150"/>
      <c r="J136" s="150"/>
      <c r="K136" s="150"/>
      <c r="L136" s="150"/>
      <c r="M136" s="150"/>
      <c r="N136" s="150"/>
      <c r="O136" s="150"/>
      <c r="P136" s="150"/>
      <c r="Q136" s="150"/>
      <c r="R136" s="150"/>
      <c r="S136" s="150"/>
      <c r="T136" s="150"/>
      <c r="U136" s="150"/>
      <c r="V136" s="161"/>
      <c r="W136" s="151"/>
      <c r="X136" s="151"/>
      <c r="Y136" s="151"/>
      <c r="Z136" s="151"/>
    </row>
    <row r="137" spans="1:26" s="165" customFormat="1" ht="25.2" customHeight="1" x14ac:dyDescent="0.25">
      <c r="A137" s="175" t="s">
        <v>110</v>
      </c>
      <c r="B137" s="176">
        <v>46372</v>
      </c>
      <c r="C137" s="159"/>
      <c r="D137" s="153"/>
      <c r="E137" s="148"/>
      <c r="F137" s="153"/>
      <c r="G137" s="154"/>
      <c r="H137" s="155"/>
      <c r="I137" s="150"/>
      <c r="J137" s="150"/>
      <c r="K137" s="150"/>
      <c r="L137" s="150"/>
      <c r="M137" s="150"/>
      <c r="N137" s="150"/>
      <c r="O137" s="150"/>
      <c r="P137" s="150"/>
      <c r="Q137" s="150"/>
      <c r="R137" s="171"/>
      <c r="S137" s="150"/>
      <c r="T137" s="150"/>
      <c r="U137" s="150"/>
      <c r="V137" s="161"/>
      <c r="W137" s="151"/>
      <c r="X137" s="151"/>
      <c r="Y137" s="151"/>
      <c r="Z137" s="151"/>
    </row>
    <row r="138" spans="1:26" s="36" customFormat="1" ht="25.2" customHeight="1" x14ac:dyDescent="0.25">
      <c r="A138" s="175" t="s">
        <v>169</v>
      </c>
      <c r="B138" s="176">
        <v>46373</v>
      </c>
      <c r="C138" s="153"/>
      <c r="D138" s="153"/>
      <c r="E138" s="148"/>
      <c r="F138" s="153"/>
      <c r="G138" s="154"/>
      <c r="H138" s="155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  <c r="S138" s="150"/>
      <c r="T138" s="150"/>
      <c r="U138" s="150"/>
      <c r="W138" s="151"/>
      <c r="X138" s="151"/>
      <c r="Y138" s="151"/>
      <c r="Z138" s="163"/>
    </row>
    <row r="139" spans="1:26" s="36" customFormat="1" ht="25.2" customHeight="1" x14ac:dyDescent="0.25">
      <c r="A139" s="175" t="s">
        <v>170</v>
      </c>
      <c r="B139" s="176">
        <v>46374</v>
      </c>
      <c r="C139" s="153"/>
      <c r="D139" s="177"/>
      <c r="E139" s="148"/>
      <c r="F139" s="153"/>
      <c r="G139" s="155"/>
      <c r="H139" s="155"/>
      <c r="I139" s="150"/>
      <c r="J139" s="150"/>
      <c r="K139" s="150"/>
      <c r="L139" s="150"/>
      <c r="M139" s="150"/>
      <c r="N139" s="150"/>
      <c r="O139" s="150"/>
      <c r="P139" s="150"/>
      <c r="Q139" s="150"/>
      <c r="R139" s="150"/>
      <c r="S139" s="150"/>
      <c r="T139" s="150"/>
      <c r="U139" s="150"/>
      <c r="W139" s="151"/>
      <c r="X139" s="151"/>
      <c r="Y139" s="151"/>
      <c r="Z139" s="163"/>
    </row>
    <row r="140" spans="1:26" s="36" customFormat="1" ht="25.2" customHeight="1" x14ac:dyDescent="0.25">
      <c r="A140" s="175" t="s">
        <v>171</v>
      </c>
      <c r="B140" s="320">
        <v>46375</v>
      </c>
      <c r="C140" s="237" t="s">
        <v>177</v>
      </c>
      <c r="D140" s="237" t="s">
        <v>178</v>
      </c>
      <c r="E140" s="148" t="s">
        <v>109</v>
      </c>
      <c r="F140" s="149" t="s">
        <v>23</v>
      </c>
      <c r="G140" s="230">
        <v>0.375</v>
      </c>
      <c r="H140" s="231"/>
      <c r="I140" s="238"/>
      <c r="J140" s="238"/>
      <c r="K140" s="238"/>
      <c r="L140" s="238"/>
      <c r="M140" s="242"/>
      <c r="N140" s="150"/>
      <c r="O140" s="150"/>
      <c r="P140" s="150"/>
      <c r="Q140" s="150"/>
      <c r="R140" s="150"/>
      <c r="S140" s="150"/>
      <c r="T140" s="150"/>
      <c r="U140" s="150"/>
      <c r="W140" s="151"/>
      <c r="X140" s="151"/>
      <c r="Y140" s="151"/>
      <c r="Z140" s="163"/>
    </row>
    <row r="141" spans="1:26" s="36" customFormat="1" ht="25.2" customHeight="1" x14ac:dyDescent="0.25">
      <c r="A141" s="175" t="s">
        <v>171</v>
      </c>
      <c r="B141" s="321"/>
      <c r="C141" s="319" t="s">
        <v>352</v>
      </c>
      <c r="D141" s="237"/>
      <c r="E141" s="148"/>
      <c r="F141" s="149"/>
      <c r="G141" s="230"/>
      <c r="H141" s="231"/>
      <c r="I141" s="238"/>
      <c r="J141" s="238"/>
      <c r="K141" s="238"/>
      <c r="L141" s="238"/>
      <c r="M141" s="242"/>
      <c r="N141" s="150"/>
      <c r="O141" s="150"/>
      <c r="P141" s="150"/>
      <c r="Q141" s="150"/>
      <c r="R141" s="150"/>
      <c r="S141" s="150"/>
      <c r="T141" s="150"/>
      <c r="U141" s="150"/>
      <c r="W141" s="151"/>
      <c r="X141" s="151"/>
      <c r="Y141" s="151"/>
      <c r="Z141" s="163"/>
    </row>
    <row r="142" spans="1:26" s="36" customFormat="1" ht="25.2" customHeight="1" x14ac:dyDescent="0.25">
      <c r="A142" s="175" t="s">
        <v>171</v>
      </c>
      <c r="B142" s="322"/>
      <c r="C142" s="319" t="s">
        <v>353</v>
      </c>
      <c r="D142" s="237"/>
      <c r="E142" s="148"/>
      <c r="F142" s="149"/>
      <c r="G142" s="230"/>
      <c r="H142" s="231"/>
      <c r="I142" s="238"/>
      <c r="J142" s="238"/>
      <c r="K142" s="238"/>
      <c r="L142" s="238"/>
      <c r="M142" s="242"/>
      <c r="N142" s="150"/>
      <c r="O142" s="150"/>
      <c r="P142" s="150"/>
      <c r="Q142" s="150"/>
      <c r="R142" s="150"/>
      <c r="S142" s="150"/>
      <c r="T142" s="150"/>
      <c r="U142" s="150"/>
      <c r="W142" s="151"/>
      <c r="X142" s="151"/>
      <c r="Y142" s="151"/>
      <c r="Z142" s="163"/>
    </row>
    <row r="143" spans="1:26" s="10" customFormat="1" ht="25.2" customHeight="1" x14ac:dyDescent="0.25">
      <c r="A143" s="175" t="s">
        <v>172</v>
      </c>
      <c r="B143" s="229">
        <v>46376</v>
      </c>
      <c r="C143" s="237" t="s">
        <v>211</v>
      </c>
      <c r="D143" s="237"/>
      <c r="E143" s="244" t="s">
        <v>142</v>
      </c>
      <c r="F143" s="237" t="s">
        <v>23</v>
      </c>
      <c r="G143" s="230">
        <v>0.41666666666666669</v>
      </c>
      <c r="H143" s="231">
        <v>0.60416666666666663</v>
      </c>
      <c r="I143" s="238"/>
      <c r="J143" s="238"/>
      <c r="K143" s="238"/>
      <c r="L143" s="238"/>
      <c r="M143" s="238"/>
      <c r="N143" s="238"/>
      <c r="O143" s="238"/>
      <c r="P143" s="245"/>
      <c r="Q143" s="150"/>
      <c r="R143" s="150"/>
      <c r="S143" s="150"/>
      <c r="T143" s="150"/>
      <c r="U143" s="150"/>
      <c r="V143" s="36"/>
      <c r="W143" s="151"/>
      <c r="X143" s="151"/>
      <c r="Y143" s="151"/>
      <c r="Z143" s="151"/>
    </row>
    <row r="144" spans="1:26" s="10" customFormat="1" ht="25.2" customHeight="1" x14ac:dyDescent="0.25">
      <c r="A144" s="175" t="s">
        <v>172</v>
      </c>
      <c r="B144" s="229">
        <v>46376</v>
      </c>
      <c r="C144" s="237" t="s">
        <v>211</v>
      </c>
      <c r="D144" s="237"/>
      <c r="E144" s="244" t="s">
        <v>142</v>
      </c>
      <c r="F144" s="237" t="s">
        <v>29</v>
      </c>
      <c r="G144" s="230">
        <v>0.41666666666666669</v>
      </c>
      <c r="H144" s="231">
        <v>0.60416666666666663</v>
      </c>
      <c r="I144" s="238"/>
      <c r="J144" s="238"/>
      <c r="K144" s="238"/>
      <c r="L144" s="238"/>
      <c r="M144" s="238"/>
      <c r="N144" s="238"/>
      <c r="O144" s="238"/>
      <c r="P144" s="245"/>
      <c r="Q144" s="150"/>
      <c r="R144" s="150"/>
      <c r="S144" s="150"/>
      <c r="T144" s="150"/>
      <c r="U144" s="150"/>
      <c r="V144" s="36"/>
      <c r="W144" s="151"/>
      <c r="X144" s="151"/>
      <c r="Y144" s="151"/>
      <c r="Z144" s="151"/>
    </row>
    <row r="145" spans="1:29" s="36" customFormat="1" ht="25.2" customHeight="1" x14ac:dyDescent="0.25">
      <c r="A145" s="240" t="s">
        <v>173</v>
      </c>
      <c r="B145" s="241">
        <v>46377</v>
      </c>
      <c r="C145" s="237" t="s">
        <v>58</v>
      </c>
      <c r="D145" s="237" t="s">
        <v>290</v>
      </c>
      <c r="E145" s="150">
        <v>3</v>
      </c>
      <c r="F145" s="153" t="s">
        <v>176</v>
      </c>
      <c r="G145" s="230">
        <v>0.77083333333333337</v>
      </c>
      <c r="H145" s="231"/>
      <c r="I145" s="238"/>
      <c r="J145" s="238"/>
      <c r="K145" s="238"/>
      <c r="L145" s="239"/>
      <c r="M145" s="150"/>
      <c r="N145" s="150"/>
      <c r="O145" s="150"/>
      <c r="P145" s="150"/>
      <c r="Q145" s="150"/>
      <c r="R145" s="150"/>
      <c r="S145" s="150"/>
      <c r="T145" s="150"/>
      <c r="U145" s="150"/>
      <c r="W145" s="151"/>
      <c r="X145" s="151"/>
      <c r="Y145" s="151"/>
      <c r="Z145" s="163"/>
    </row>
    <row r="146" spans="1:29" s="36" customFormat="1" ht="25.2" customHeight="1" x14ac:dyDescent="0.25">
      <c r="A146" s="175" t="s">
        <v>168</v>
      </c>
      <c r="B146" s="176">
        <v>46378</v>
      </c>
      <c r="C146" s="153"/>
      <c r="D146" s="153"/>
      <c r="E146" s="150"/>
      <c r="F146" s="153"/>
      <c r="G146" s="154"/>
      <c r="H146" s="155"/>
      <c r="I146" s="150"/>
      <c r="J146" s="150"/>
      <c r="K146" s="150"/>
      <c r="L146" s="150"/>
      <c r="M146" s="171"/>
      <c r="N146" s="171"/>
      <c r="O146" s="171"/>
      <c r="P146" s="171"/>
      <c r="Q146" s="171"/>
      <c r="R146" s="171"/>
      <c r="S146" s="150"/>
      <c r="T146" s="150"/>
      <c r="U146" s="150"/>
      <c r="W146" s="151"/>
      <c r="X146" s="151"/>
      <c r="Y146" s="151"/>
      <c r="Z146" s="163"/>
    </row>
    <row r="147" spans="1:29" s="36" customFormat="1" ht="25.2" customHeight="1" x14ac:dyDescent="0.25">
      <c r="A147" s="175" t="s">
        <v>110</v>
      </c>
      <c r="B147" s="176">
        <v>46379</v>
      </c>
      <c r="C147" s="174"/>
      <c r="D147" s="174"/>
      <c r="E147" s="180"/>
      <c r="F147" s="174"/>
      <c r="G147" s="184"/>
      <c r="H147" s="173"/>
      <c r="I147" s="171"/>
      <c r="J147" s="171"/>
      <c r="K147" s="171"/>
      <c r="L147" s="171"/>
      <c r="M147" s="171"/>
      <c r="N147" s="171"/>
      <c r="O147" s="171"/>
      <c r="P147" s="171"/>
      <c r="Q147" s="171"/>
      <c r="R147" s="171"/>
      <c r="S147" s="150"/>
      <c r="T147" s="150"/>
      <c r="U147" s="150"/>
      <c r="W147" s="183"/>
      <c r="X147" s="181"/>
      <c r="Y147" s="181"/>
      <c r="Z147" s="163"/>
    </row>
    <row r="148" spans="1:29" s="36" customFormat="1" ht="25.2" customHeight="1" x14ac:dyDescent="0.25">
      <c r="A148" s="175" t="s">
        <v>169</v>
      </c>
      <c r="B148" s="176">
        <v>46380</v>
      </c>
      <c r="C148" s="272" t="s">
        <v>212</v>
      </c>
      <c r="D148" s="153"/>
      <c r="E148" s="148"/>
      <c r="F148" s="153"/>
      <c r="G148" s="154"/>
      <c r="H148" s="231"/>
      <c r="I148" s="238"/>
      <c r="J148" s="150"/>
      <c r="K148" s="150"/>
      <c r="L148" s="150"/>
      <c r="M148" s="150"/>
      <c r="N148" s="150"/>
      <c r="O148" s="150"/>
      <c r="P148" s="150"/>
      <c r="Q148" s="150"/>
      <c r="R148" s="171"/>
      <c r="S148" s="150"/>
      <c r="T148" s="150"/>
      <c r="U148" s="150"/>
      <c r="W148" s="183"/>
      <c r="X148" s="181"/>
      <c r="Y148" s="181"/>
      <c r="Z148" s="163"/>
    </row>
    <row r="149" spans="1:29" s="36" customFormat="1" ht="25.2" customHeight="1" x14ac:dyDescent="0.25">
      <c r="A149" s="175" t="s">
        <v>170</v>
      </c>
      <c r="B149" s="229">
        <v>46381</v>
      </c>
      <c r="C149" s="272" t="s">
        <v>212</v>
      </c>
      <c r="D149" s="153"/>
      <c r="E149" s="148"/>
      <c r="F149" s="153"/>
      <c r="G149" s="154"/>
      <c r="H149" s="231"/>
      <c r="I149" s="238"/>
      <c r="J149" s="238"/>
      <c r="K149" s="150"/>
      <c r="L149" s="150"/>
      <c r="M149" s="150"/>
      <c r="N149" s="150"/>
      <c r="O149" s="150"/>
      <c r="P149" s="150"/>
      <c r="Q149" s="150"/>
      <c r="R149" s="171"/>
      <c r="S149" s="150"/>
      <c r="T149" s="150"/>
      <c r="U149" s="150"/>
      <c r="W149" s="183"/>
      <c r="X149" s="181"/>
      <c r="Y149" s="181"/>
      <c r="Z149" s="163"/>
    </row>
    <row r="150" spans="1:29" s="36" customFormat="1" ht="25.2" customHeight="1" x14ac:dyDescent="0.25">
      <c r="A150" s="175" t="s">
        <v>171</v>
      </c>
      <c r="B150" s="229">
        <v>46382</v>
      </c>
      <c r="C150" s="272" t="s">
        <v>212</v>
      </c>
      <c r="D150" s="153"/>
      <c r="E150" s="150"/>
      <c r="F150" s="153"/>
      <c r="G150" s="155"/>
      <c r="H150" s="155"/>
      <c r="I150" s="238"/>
      <c r="J150" s="238"/>
      <c r="K150" s="150"/>
      <c r="L150" s="150"/>
      <c r="M150" s="150"/>
      <c r="N150" s="150"/>
      <c r="O150" s="150"/>
      <c r="P150" s="150"/>
      <c r="Q150" s="150"/>
      <c r="R150" s="150"/>
      <c r="S150" s="150"/>
      <c r="T150" s="150"/>
      <c r="U150" s="150"/>
      <c r="W150" s="151"/>
      <c r="X150" s="151"/>
      <c r="Y150" s="151"/>
      <c r="Z150" s="163"/>
    </row>
    <row r="151" spans="1:29" s="36" customFormat="1" ht="25.2" customHeight="1" x14ac:dyDescent="0.25">
      <c r="A151" s="175" t="s">
        <v>172</v>
      </c>
      <c r="B151" s="229">
        <v>46383</v>
      </c>
      <c r="C151" s="272" t="s">
        <v>212</v>
      </c>
      <c r="D151" s="153"/>
      <c r="E151" s="148"/>
      <c r="F151" s="153"/>
      <c r="G151" s="154"/>
      <c r="H151" s="155"/>
      <c r="I151" s="238"/>
      <c r="J151" s="238"/>
      <c r="K151" s="150"/>
      <c r="L151" s="150"/>
      <c r="M151" s="150"/>
      <c r="N151" s="150"/>
      <c r="O151" s="150"/>
      <c r="P151" s="150"/>
      <c r="Q151" s="150"/>
      <c r="R151" s="150"/>
      <c r="S151" s="150"/>
      <c r="T151" s="150"/>
      <c r="U151" s="150"/>
      <c r="W151" s="163"/>
      <c r="X151" s="163"/>
      <c r="Y151" s="163"/>
      <c r="Z151" s="163"/>
    </row>
    <row r="152" spans="1:29" s="36" customFormat="1" ht="25.2" customHeight="1" x14ac:dyDescent="0.25">
      <c r="A152" s="175" t="s">
        <v>173</v>
      </c>
      <c r="B152" s="176">
        <v>46384</v>
      </c>
      <c r="C152" s="272" t="s">
        <v>212</v>
      </c>
      <c r="D152" s="153"/>
      <c r="E152" s="150"/>
      <c r="F152" s="153"/>
      <c r="G152" s="155"/>
      <c r="H152" s="155"/>
      <c r="I152" s="238"/>
      <c r="J152" s="238"/>
      <c r="K152" s="150"/>
      <c r="L152" s="150"/>
      <c r="M152" s="150"/>
      <c r="N152" s="171"/>
      <c r="O152" s="171"/>
      <c r="P152" s="171"/>
      <c r="Q152" s="171"/>
      <c r="R152" s="171"/>
      <c r="S152" s="150"/>
      <c r="T152" s="150"/>
      <c r="U152" s="150"/>
      <c r="W152" s="163"/>
      <c r="X152" s="163"/>
      <c r="Y152" s="163"/>
      <c r="Z152" s="158"/>
      <c r="AA152" s="168"/>
      <c r="AB152" s="166"/>
      <c r="AC152" s="167"/>
    </row>
    <row r="153" spans="1:29" s="36" customFormat="1" ht="25.2" customHeight="1" x14ac:dyDescent="0.25">
      <c r="A153" s="175" t="s">
        <v>168</v>
      </c>
      <c r="B153" s="176">
        <v>46385</v>
      </c>
      <c r="C153" s="272" t="s">
        <v>212</v>
      </c>
      <c r="D153" s="153"/>
      <c r="E153" s="150"/>
      <c r="F153" s="153"/>
      <c r="G153" s="155"/>
      <c r="H153" s="231"/>
      <c r="I153" s="238"/>
      <c r="J153" s="238"/>
      <c r="K153" s="150"/>
      <c r="L153" s="150"/>
      <c r="M153" s="150"/>
      <c r="N153" s="150"/>
      <c r="O153" s="150"/>
      <c r="P153" s="150"/>
      <c r="Q153" s="150"/>
      <c r="R153" s="150"/>
      <c r="S153" s="150"/>
      <c r="T153" s="150"/>
      <c r="U153" s="150"/>
      <c r="W153" s="163"/>
      <c r="X153" s="163"/>
      <c r="Y153" s="163"/>
      <c r="Z153" s="163"/>
    </row>
    <row r="154" spans="1:29" s="36" customFormat="1" ht="25.2" customHeight="1" x14ac:dyDescent="0.25">
      <c r="A154" s="175" t="s">
        <v>110</v>
      </c>
      <c r="B154" s="176">
        <v>46386</v>
      </c>
      <c r="C154" s="272" t="s">
        <v>212</v>
      </c>
      <c r="D154" s="174"/>
      <c r="E154" s="171"/>
      <c r="F154" s="174"/>
      <c r="G154" s="171"/>
      <c r="H154" s="269"/>
      <c r="I154" s="267"/>
      <c r="J154" s="267"/>
      <c r="K154" s="171"/>
      <c r="L154" s="171"/>
      <c r="M154" s="171"/>
      <c r="N154" s="150"/>
      <c r="O154" s="150"/>
      <c r="P154" s="171"/>
      <c r="Q154" s="150"/>
      <c r="R154" s="150"/>
      <c r="S154" s="150"/>
      <c r="T154" s="150"/>
      <c r="U154" s="150"/>
      <c r="W154" s="163"/>
      <c r="X154" s="163"/>
      <c r="Y154" s="163"/>
      <c r="Z154" s="163"/>
    </row>
    <row r="155" spans="1:29" s="36" customFormat="1" ht="25.2" customHeight="1" x14ac:dyDescent="0.25">
      <c r="A155" s="175" t="s">
        <v>169</v>
      </c>
      <c r="B155" s="176">
        <v>46387</v>
      </c>
      <c r="C155" s="272" t="s">
        <v>212</v>
      </c>
      <c r="D155" s="153"/>
      <c r="E155" s="150"/>
      <c r="F155" s="153"/>
      <c r="G155" s="155"/>
      <c r="H155" s="231"/>
      <c r="I155" s="238"/>
      <c r="J155" s="301"/>
      <c r="K155" s="150"/>
      <c r="L155" s="150"/>
      <c r="M155" s="150"/>
      <c r="N155" s="150"/>
      <c r="O155" s="150"/>
      <c r="P155" s="150"/>
      <c r="Q155" s="150"/>
      <c r="R155" s="150"/>
      <c r="S155" s="150"/>
      <c r="T155" s="150"/>
      <c r="U155" s="150"/>
      <c r="W155" s="163"/>
      <c r="X155" s="163"/>
      <c r="Y155" s="163"/>
      <c r="Z155" s="163"/>
    </row>
    <row r="156" spans="1:29" s="186" customFormat="1" ht="25.2" customHeight="1" x14ac:dyDescent="0.25">
      <c r="A156" s="175" t="s">
        <v>170</v>
      </c>
      <c r="B156" s="229">
        <v>46388</v>
      </c>
      <c r="C156" s="266"/>
      <c r="D156" s="153"/>
      <c r="E156" s="148"/>
      <c r="F156" s="153"/>
      <c r="G156" s="154"/>
      <c r="H156" s="231"/>
      <c r="I156" s="238"/>
      <c r="J156" s="267"/>
      <c r="K156" s="150"/>
      <c r="L156" s="150"/>
      <c r="M156" s="150"/>
      <c r="N156" s="150"/>
      <c r="O156" s="150"/>
      <c r="P156" s="150"/>
      <c r="Q156" s="150"/>
      <c r="R156" s="150"/>
      <c r="S156" s="150"/>
      <c r="T156" s="150"/>
      <c r="U156" s="150"/>
      <c r="V156" s="185"/>
      <c r="W156" s="163"/>
      <c r="X156" s="163"/>
      <c r="Y156" s="163"/>
      <c r="Z156" s="151"/>
    </row>
    <row r="157" spans="1:29" s="36" customFormat="1" ht="25.2" customHeight="1" x14ac:dyDescent="0.25">
      <c r="A157" s="175" t="s">
        <v>171</v>
      </c>
      <c r="B157" s="176">
        <v>46389</v>
      </c>
      <c r="C157" s="164" t="s">
        <v>300</v>
      </c>
      <c r="D157" s="153"/>
      <c r="E157" s="148"/>
      <c r="F157" s="153" t="s">
        <v>23</v>
      </c>
      <c r="G157" s="154"/>
      <c r="H157" s="231"/>
      <c r="I157" s="238"/>
      <c r="J157" s="282"/>
      <c r="K157" s="150"/>
      <c r="L157" s="150"/>
      <c r="M157" s="150"/>
      <c r="N157" s="150"/>
      <c r="O157" s="150"/>
      <c r="P157" s="150"/>
      <c r="Q157" s="150"/>
      <c r="R157" s="150"/>
      <c r="S157" s="150"/>
      <c r="T157" s="150"/>
      <c r="U157" s="150"/>
      <c r="W157" s="163"/>
      <c r="X157" s="163"/>
      <c r="Y157" s="163"/>
      <c r="Z157" s="163"/>
    </row>
    <row r="158" spans="1:29" s="36" customFormat="1" ht="25.2" customHeight="1" x14ac:dyDescent="0.25">
      <c r="A158" s="175" t="s">
        <v>172</v>
      </c>
      <c r="B158" s="229">
        <v>46390</v>
      </c>
      <c r="C158" s="164" t="s">
        <v>300</v>
      </c>
      <c r="D158" s="153"/>
      <c r="E158" s="148"/>
      <c r="F158" s="153" t="s">
        <v>23</v>
      </c>
      <c r="G158" s="154"/>
      <c r="H158" s="231"/>
      <c r="I158" s="238"/>
      <c r="J158" s="282"/>
      <c r="K158" s="150"/>
      <c r="L158" s="150"/>
      <c r="M158" s="150"/>
      <c r="N158" s="150"/>
      <c r="O158" s="150"/>
      <c r="P158" s="150"/>
      <c r="Q158" s="150"/>
      <c r="R158" s="150"/>
      <c r="S158" s="150"/>
      <c r="T158" s="150"/>
      <c r="U158" s="150"/>
      <c r="W158" s="163"/>
      <c r="X158" s="163"/>
      <c r="Y158" s="163"/>
      <c r="Z158" s="163"/>
    </row>
    <row r="159" spans="1:29" s="36" customFormat="1" ht="25.2" customHeight="1" x14ac:dyDescent="0.25">
      <c r="A159" s="175" t="s">
        <v>173</v>
      </c>
      <c r="B159" s="176">
        <v>46391</v>
      </c>
      <c r="C159" s="159"/>
      <c r="D159" s="153"/>
      <c r="E159" s="148"/>
      <c r="F159" s="153"/>
      <c r="G159" s="150"/>
      <c r="H159" s="155"/>
      <c r="I159" s="150"/>
      <c r="J159" s="150"/>
      <c r="K159" s="150"/>
      <c r="L159" s="150"/>
      <c r="M159" s="150"/>
      <c r="N159" s="150"/>
      <c r="O159" s="150"/>
      <c r="P159" s="150"/>
      <c r="Q159" s="150"/>
      <c r="R159" s="150"/>
      <c r="S159" s="150"/>
      <c r="T159" s="150"/>
      <c r="U159" s="150"/>
      <c r="W159" s="163"/>
      <c r="X159" s="163"/>
      <c r="Y159" s="163"/>
      <c r="Z159" s="163"/>
    </row>
    <row r="160" spans="1:29" s="36" customFormat="1" ht="25.2" customHeight="1" x14ac:dyDescent="0.25">
      <c r="A160" s="175" t="s">
        <v>168</v>
      </c>
      <c r="B160" s="176">
        <v>46392</v>
      </c>
      <c r="C160" s="159"/>
      <c r="D160" s="153"/>
      <c r="E160" s="148"/>
      <c r="F160" s="153"/>
      <c r="G160" s="154"/>
      <c r="H160" s="155"/>
      <c r="I160" s="150"/>
      <c r="J160" s="150"/>
      <c r="K160" s="150"/>
      <c r="L160" s="150"/>
      <c r="M160" s="150"/>
      <c r="N160" s="150"/>
      <c r="O160" s="150"/>
      <c r="P160" s="150"/>
      <c r="Q160" s="150"/>
      <c r="R160" s="150"/>
      <c r="S160" s="150"/>
      <c r="T160" s="150"/>
      <c r="U160" s="150"/>
      <c r="W160" s="163"/>
      <c r="X160" s="163"/>
      <c r="Y160" s="163"/>
      <c r="Z160" s="163"/>
    </row>
    <row r="161" spans="1:26" s="36" customFormat="1" ht="25.2" customHeight="1" x14ac:dyDescent="0.25">
      <c r="A161" s="175" t="s">
        <v>110</v>
      </c>
      <c r="B161" s="229">
        <v>46393</v>
      </c>
      <c r="C161" s="159"/>
      <c r="D161" s="153"/>
      <c r="E161" s="148"/>
      <c r="F161" s="153"/>
      <c r="G161" s="154"/>
      <c r="H161" s="155"/>
      <c r="I161" s="150"/>
      <c r="J161" s="150"/>
      <c r="K161" s="150"/>
      <c r="L161" s="150"/>
      <c r="M161" s="150"/>
      <c r="N161" s="150"/>
      <c r="O161" s="150"/>
      <c r="P161" s="150"/>
      <c r="Q161" s="150"/>
      <c r="R161" s="150"/>
      <c r="S161" s="150"/>
      <c r="T161" s="150"/>
      <c r="U161" s="150"/>
      <c r="W161" s="151"/>
      <c r="X161" s="151"/>
      <c r="Y161" s="151"/>
      <c r="Z161" s="163"/>
    </row>
    <row r="162" spans="1:26" s="36" customFormat="1" ht="25.2" customHeight="1" x14ac:dyDescent="0.25">
      <c r="A162" s="175" t="s">
        <v>169</v>
      </c>
      <c r="B162" s="176">
        <v>46394</v>
      </c>
      <c r="C162" s="159"/>
      <c r="D162" s="153"/>
      <c r="E162" s="148"/>
      <c r="F162" s="153"/>
      <c r="G162" s="154"/>
      <c r="H162" s="155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  <c r="T162" s="150"/>
      <c r="U162" s="150"/>
      <c r="W162" s="163"/>
      <c r="X162" s="163"/>
      <c r="Y162" s="163"/>
      <c r="Z162" s="163"/>
    </row>
    <row r="163" spans="1:26" s="36" customFormat="1" ht="25.2" customHeight="1" x14ac:dyDescent="0.25">
      <c r="A163" s="175" t="s">
        <v>170</v>
      </c>
      <c r="B163" s="176">
        <v>46395</v>
      </c>
      <c r="C163" s="159"/>
      <c r="D163" s="153"/>
      <c r="E163" s="148"/>
      <c r="F163" s="153"/>
      <c r="G163" s="154"/>
      <c r="H163" s="155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  <c r="T163" s="150"/>
      <c r="U163" s="150"/>
      <c r="W163" s="163"/>
      <c r="X163" s="163"/>
      <c r="Y163" s="163"/>
      <c r="Z163" s="163"/>
    </row>
    <row r="164" spans="1:26" s="36" customFormat="1" ht="25.2" customHeight="1" x14ac:dyDescent="0.25">
      <c r="A164" s="175" t="s">
        <v>171</v>
      </c>
      <c r="B164" s="176">
        <v>46396</v>
      </c>
      <c r="C164" s="153"/>
      <c r="D164" s="153"/>
      <c r="E164" s="148"/>
      <c r="F164" s="149"/>
      <c r="G164" s="154"/>
      <c r="H164" s="155"/>
      <c r="I164" s="150"/>
      <c r="J164" s="150"/>
      <c r="K164" s="150"/>
      <c r="L164" s="150"/>
      <c r="M164" s="150"/>
      <c r="N164" s="150"/>
      <c r="O164" s="150"/>
      <c r="P164" s="150"/>
      <c r="Q164" s="150"/>
      <c r="R164" s="150"/>
      <c r="S164" s="150"/>
      <c r="T164" s="150"/>
      <c r="U164" s="150"/>
      <c r="W164" s="163"/>
      <c r="X164" s="163"/>
      <c r="Y164" s="163"/>
      <c r="Z164" s="163"/>
    </row>
    <row r="165" spans="1:26" s="36" customFormat="1" ht="25.2" customHeight="1" x14ac:dyDescent="0.25">
      <c r="A165" s="175" t="s">
        <v>172</v>
      </c>
      <c r="B165" s="229">
        <v>46397</v>
      </c>
      <c r="C165" s="237" t="s">
        <v>211</v>
      </c>
      <c r="D165" s="237"/>
      <c r="E165" s="244" t="s">
        <v>143</v>
      </c>
      <c r="F165" s="237" t="s">
        <v>23</v>
      </c>
      <c r="G165" s="230">
        <v>0.41666666666666669</v>
      </c>
      <c r="H165" s="231">
        <v>0.60416666666666663</v>
      </c>
      <c r="I165" s="238"/>
      <c r="J165" s="238"/>
      <c r="K165" s="238"/>
      <c r="L165" s="238"/>
      <c r="M165" s="238"/>
      <c r="N165" s="238"/>
      <c r="O165" s="238"/>
      <c r="P165" s="245"/>
      <c r="Q165" s="150"/>
      <c r="R165" s="150"/>
      <c r="S165" s="150"/>
      <c r="T165" s="150"/>
      <c r="U165" s="150"/>
      <c r="W165" s="163"/>
      <c r="X165" s="163"/>
      <c r="Y165" s="163"/>
      <c r="Z165" s="163"/>
    </row>
    <row r="166" spans="1:26" s="36" customFormat="1" ht="25.2" customHeight="1" x14ac:dyDescent="0.25">
      <c r="A166" s="175" t="s">
        <v>172</v>
      </c>
      <c r="B166" s="229">
        <v>46397</v>
      </c>
      <c r="C166" s="237" t="s">
        <v>211</v>
      </c>
      <c r="D166" s="237"/>
      <c r="E166" s="244" t="s">
        <v>143</v>
      </c>
      <c r="F166" s="237" t="s">
        <v>29</v>
      </c>
      <c r="G166" s="230">
        <v>0.41666666666666669</v>
      </c>
      <c r="H166" s="231">
        <v>0.60416666666666663</v>
      </c>
      <c r="I166" s="238"/>
      <c r="J166" s="238"/>
      <c r="K166" s="238"/>
      <c r="L166" s="238"/>
      <c r="M166" s="238"/>
      <c r="N166" s="238"/>
      <c r="O166" s="238"/>
      <c r="P166" s="245"/>
      <c r="Q166" s="150"/>
      <c r="R166" s="150"/>
      <c r="S166" s="150"/>
      <c r="T166" s="150"/>
      <c r="U166" s="150"/>
      <c r="W166" s="163"/>
      <c r="X166" s="163"/>
      <c r="Y166" s="163"/>
      <c r="Z166" s="163"/>
    </row>
    <row r="167" spans="1:26" s="186" customFormat="1" ht="25.2" customHeight="1" x14ac:dyDescent="0.25">
      <c r="A167" s="240" t="s">
        <v>173</v>
      </c>
      <c r="B167" s="241">
        <v>46398</v>
      </c>
      <c r="C167" s="237" t="s">
        <v>58</v>
      </c>
      <c r="D167" s="237" t="s">
        <v>290</v>
      </c>
      <c r="E167" s="150">
        <v>4</v>
      </c>
      <c r="F167" s="153" t="s">
        <v>176</v>
      </c>
      <c r="G167" s="230">
        <v>0.77083333333333337</v>
      </c>
      <c r="H167" s="231"/>
      <c r="I167" s="238"/>
      <c r="J167" s="238"/>
      <c r="K167" s="238"/>
      <c r="L167" s="239"/>
      <c r="M167" s="150"/>
      <c r="N167" s="150"/>
      <c r="O167" s="150"/>
      <c r="P167" s="150"/>
      <c r="Q167" s="150"/>
      <c r="R167" s="150"/>
      <c r="S167" s="150"/>
      <c r="T167" s="150"/>
      <c r="U167" s="150"/>
      <c r="V167" s="185"/>
      <c r="W167" s="163"/>
      <c r="X167" s="163"/>
      <c r="Y167" s="163"/>
      <c r="Z167" s="151"/>
    </row>
    <row r="168" spans="1:26" s="186" customFormat="1" ht="25.2" customHeight="1" x14ac:dyDescent="0.25">
      <c r="A168" s="175" t="s">
        <v>168</v>
      </c>
      <c r="B168" s="176">
        <v>46399</v>
      </c>
      <c r="C168" s="153"/>
      <c r="D168" s="153"/>
      <c r="E168" s="148"/>
      <c r="F168" s="153"/>
      <c r="G168" s="154"/>
      <c r="H168" s="155"/>
      <c r="I168" s="150"/>
      <c r="J168" s="150"/>
      <c r="K168" s="150"/>
      <c r="L168" s="150"/>
      <c r="M168" s="150"/>
      <c r="N168" s="150"/>
      <c r="O168" s="150"/>
      <c r="P168" s="150"/>
      <c r="Q168" s="150"/>
      <c r="R168" s="150"/>
      <c r="S168" s="150"/>
      <c r="T168" s="150"/>
      <c r="U168" s="150"/>
      <c r="V168" s="185"/>
      <c r="W168" s="163"/>
      <c r="X168" s="163"/>
      <c r="Y168" s="163"/>
      <c r="Z168" s="151"/>
    </row>
    <row r="169" spans="1:26" s="186" customFormat="1" ht="25.2" customHeight="1" x14ac:dyDescent="0.25">
      <c r="A169" s="175" t="s">
        <v>110</v>
      </c>
      <c r="B169" s="176">
        <v>46400</v>
      </c>
      <c r="C169" s="153"/>
      <c r="D169" s="153"/>
      <c r="E169" s="148"/>
      <c r="F169" s="153"/>
      <c r="G169" s="154"/>
      <c r="H169" s="155"/>
      <c r="I169" s="150"/>
      <c r="J169" s="150"/>
      <c r="K169" s="150"/>
      <c r="L169" s="150"/>
      <c r="M169" s="150"/>
      <c r="N169" s="150"/>
      <c r="O169" s="150"/>
      <c r="P169" s="150"/>
      <c r="Q169" s="150"/>
      <c r="R169" s="150"/>
      <c r="S169" s="150"/>
      <c r="T169" s="150"/>
      <c r="U169" s="150"/>
      <c r="V169" s="185"/>
      <c r="W169" s="163"/>
      <c r="X169" s="163"/>
      <c r="Y169" s="163"/>
      <c r="Z169" s="151"/>
    </row>
    <row r="170" spans="1:26" s="190" customFormat="1" ht="25.2" customHeight="1" x14ac:dyDescent="0.25">
      <c r="A170" s="254" t="s">
        <v>169</v>
      </c>
      <c r="B170" s="255">
        <v>46401</v>
      </c>
      <c r="C170" s="256" t="s">
        <v>215</v>
      </c>
      <c r="D170" s="257"/>
      <c r="E170" s="267"/>
      <c r="F170" s="263"/>
      <c r="G170" s="267"/>
      <c r="H170" s="269"/>
      <c r="I170" s="273"/>
      <c r="J170" s="187"/>
      <c r="K170" s="187"/>
      <c r="L170" s="187"/>
      <c r="M170" s="187"/>
      <c r="N170" s="188"/>
      <c r="O170" s="188"/>
      <c r="P170" s="188"/>
      <c r="Q170" s="187"/>
      <c r="R170" s="187"/>
      <c r="S170" s="187"/>
      <c r="T170" s="187"/>
      <c r="U170" s="187"/>
      <c r="V170" s="189"/>
      <c r="W170" s="189"/>
      <c r="X170" s="189"/>
      <c r="Y170" s="189"/>
    </row>
    <row r="171" spans="1:26" s="36" customFormat="1" ht="25.2" customHeight="1" x14ac:dyDescent="0.25">
      <c r="A171" s="175" t="s">
        <v>170</v>
      </c>
      <c r="B171" s="176">
        <v>46402</v>
      </c>
      <c r="C171" s="164"/>
      <c r="D171" s="153"/>
      <c r="E171" s="171"/>
      <c r="F171" s="174"/>
      <c r="G171" s="171"/>
      <c r="H171" s="173"/>
      <c r="I171" s="171"/>
      <c r="J171" s="150"/>
      <c r="K171" s="150"/>
      <c r="L171" s="150"/>
      <c r="M171" s="171"/>
      <c r="N171" s="150"/>
      <c r="O171" s="150"/>
      <c r="P171" s="150"/>
      <c r="Q171" s="150"/>
      <c r="R171" s="150"/>
      <c r="S171" s="150"/>
      <c r="T171" s="150"/>
      <c r="U171" s="150"/>
      <c r="W171" s="163"/>
      <c r="X171" s="163"/>
      <c r="Y171" s="163"/>
      <c r="Z171" s="163"/>
    </row>
    <row r="172" spans="1:26" s="36" customFormat="1" ht="25.2" customHeight="1" x14ac:dyDescent="0.25">
      <c r="A172" s="175" t="s">
        <v>171</v>
      </c>
      <c r="B172" s="320">
        <v>46403</v>
      </c>
      <c r="C172" s="237" t="s">
        <v>177</v>
      </c>
      <c r="D172" s="237" t="s">
        <v>178</v>
      </c>
      <c r="E172" s="148" t="s">
        <v>86</v>
      </c>
      <c r="F172" s="149" t="s">
        <v>23</v>
      </c>
      <c r="G172" s="230">
        <v>0.375</v>
      </c>
      <c r="H172" s="231"/>
      <c r="I172" s="238"/>
      <c r="J172" s="238"/>
      <c r="K172" s="238"/>
      <c r="L172" s="238"/>
      <c r="M172" s="242"/>
      <c r="N172" s="150"/>
      <c r="O172" s="150"/>
      <c r="P172" s="150"/>
      <c r="Q172" s="150"/>
      <c r="R172" s="150"/>
      <c r="S172" s="150"/>
      <c r="T172" s="150"/>
      <c r="U172" s="150"/>
      <c r="W172" s="163"/>
      <c r="X172" s="163"/>
      <c r="Y172" s="163"/>
      <c r="Z172" s="163"/>
    </row>
    <row r="173" spans="1:26" s="36" customFormat="1" ht="25.2" customHeight="1" x14ac:dyDescent="0.25">
      <c r="A173" s="175" t="s">
        <v>171</v>
      </c>
      <c r="B173" s="321"/>
      <c r="C173" s="319" t="s">
        <v>354</v>
      </c>
      <c r="D173" s="237"/>
      <c r="E173" s="148"/>
      <c r="F173" s="149"/>
      <c r="G173" s="230"/>
      <c r="H173" s="231"/>
      <c r="I173" s="238"/>
      <c r="J173" s="238"/>
      <c r="K173" s="238"/>
      <c r="L173" s="238"/>
      <c r="M173" s="242"/>
      <c r="N173" s="150"/>
      <c r="O173" s="150"/>
      <c r="P173" s="150"/>
      <c r="Q173" s="150"/>
      <c r="R173" s="150"/>
      <c r="S173" s="150"/>
      <c r="T173" s="150"/>
      <c r="U173" s="150"/>
      <c r="W173" s="163"/>
      <c r="X173" s="163"/>
      <c r="Y173" s="163"/>
      <c r="Z173" s="163"/>
    </row>
    <row r="174" spans="1:26" s="36" customFormat="1" ht="25.2" customHeight="1" x14ac:dyDescent="0.25">
      <c r="A174" s="175" t="s">
        <v>171</v>
      </c>
      <c r="B174" s="322"/>
      <c r="C174" s="319" t="s">
        <v>355</v>
      </c>
      <c r="D174" s="237"/>
      <c r="E174" s="148"/>
      <c r="F174" s="149"/>
      <c r="G174" s="230"/>
      <c r="H174" s="231"/>
      <c r="I174" s="238"/>
      <c r="J174" s="238"/>
      <c r="K174" s="238"/>
      <c r="L174" s="238"/>
      <c r="M174" s="242"/>
      <c r="N174" s="150"/>
      <c r="O174" s="150"/>
      <c r="P174" s="150"/>
      <c r="Q174" s="150"/>
      <c r="R174" s="150"/>
      <c r="S174" s="150"/>
      <c r="T174" s="150"/>
      <c r="U174" s="150"/>
      <c r="W174" s="163"/>
      <c r="X174" s="163"/>
      <c r="Y174" s="163"/>
      <c r="Z174" s="163"/>
    </row>
    <row r="175" spans="1:26" s="36" customFormat="1" ht="25.2" customHeight="1" x14ac:dyDescent="0.25">
      <c r="A175" s="175" t="s">
        <v>172</v>
      </c>
      <c r="B175" s="229">
        <v>46404</v>
      </c>
      <c r="C175" s="237" t="s">
        <v>179</v>
      </c>
      <c r="D175" s="237" t="s">
        <v>184</v>
      </c>
      <c r="E175" s="148" t="s">
        <v>86</v>
      </c>
      <c r="F175" s="153" t="s">
        <v>23</v>
      </c>
      <c r="G175" s="230">
        <v>0.41666666666666669</v>
      </c>
      <c r="H175" s="231"/>
      <c r="I175" s="238"/>
      <c r="J175" s="238"/>
      <c r="K175" s="238"/>
      <c r="L175" s="239"/>
      <c r="M175" s="171"/>
      <c r="N175" s="171"/>
      <c r="O175" s="171"/>
      <c r="P175" s="171"/>
      <c r="Q175" s="171"/>
      <c r="R175" s="171"/>
      <c r="S175" s="150"/>
      <c r="T175" s="150"/>
      <c r="U175" s="150"/>
      <c r="W175" s="163"/>
      <c r="X175" s="163"/>
      <c r="Y175" s="163"/>
      <c r="Z175" s="163"/>
    </row>
    <row r="176" spans="1:26" s="36" customFormat="1" ht="25.2" customHeight="1" x14ac:dyDescent="0.25">
      <c r="A176" s="175" t="s">
        <v>172</v>
      </c>
      <c r="B176" s="229">
        <v>46404</v>
      </c>
      <c r="C176" s="237" t="s">
        <v>179</v>
      </c>
      <c r="D176" s="237" t="s">
        <v>17</v>
      </c>
      <c r="E176" s="148" t="s">
        <v>86</v>
      </c>
      <c r="F176" s="153" t="s">
        <v>29</v>
      </c>
      <c r="G176" s="230">
        <v>0.41666666666666669</v>
      </c>
      <c r="H176" s="231"/>
      <c r="I176" s="238"/>
      <c r="J176" s="238"/>
      <c r="K176" s="238"/>
      <c r="L176" s="239"/>
      <c r="M176" s="171"/>
      <c r="N176" s="171"/>
      <c r="O176" s="171"/>
      <c r="P176" s="171"/>
      <c r="Q176" s="171"/>
      <c r="R176" s="171"/>
      <c r="S176" s="150"/>
      <c r="T176" s="150"/>
      <c r="U176" s="150"/>
      <c r="W176" s="163"/>
      <c r="X176" s="163"/>
      <c r="Y176" s="163"/>
      <c r="Z176" s="163"/>
    </row>
    <row r="177" spans="1:26" s="36" customFormat="1" ht="25.2" customHeight="1" x14ac:dyDescent="0.25">
      <c r="A177" s="240" t="s">
        <v>173</v>
      </c>
      <c r="B177" s="241">
        <v>46405</v>
      </c>
      <c r="C177" s="237" t="s">
        <v>67</v>
      </c>
      <c r="D177" s="237" t="s">
        <v>200</v>
      </c>
      <c r="E177" s="148" t="s">
        <v>87</v>
      </c>
      <c r="F177" s="153" t="s">
        <v>23</v>
      </c>
      <c r="G177" s="230">
        <v>0.77083333333333337</v>
      </c>
      <c r="H177" s="231"/>
      <c r="I177" s="238"/>
      <c r="J177" s="238"/>
      <c r="K177" s="246"/>
      <c r="L177" s="171"/>
      <c r="M177" s="171"/>
      <c r="N177" s="171"/>
      <c r="O177" s="171"/>
      <c r="P177" s="171"/>
      <c r="Q177" s="171"/>
      <c r="R177" s="171"/>
      <c r="S177" s="150"/>
      <c r="T177" s="150"/>
      <c r="U177" s="150"/>
      <c r="W177" s="163"/>
      <c r="X177" s="163"/>
      <c r="Y177" s="163"/>
      <c r="Z177" s="163"/>
    </row>
    <row r="178" spans="1:26" s="36" customFormat="1" ht="25.2" customHeight="1" x14ac:dyDescent="0.25">
      <c r="A178" s="175" t="s">
        <v>168</v>
      </c>
      <c r="B178" s="176">
        <v>46406</v>
      </c>
      <c r="C178" s="153"/>
      <c r="D178" s="153"/>
      <c r="E178" s="148"/>
      <c r="F178" s="153"/>
      <c r="G178" s="154"/>
      <c r="H178" s="155"/>
      <c r="I178" s="150"/>
      <c r="J178" s="150"/>
      <c r="K178" s="150"/>
      <c r="L178" s="171"/>
      <c r="M178" s="171"/>
      <c r="N178" s="171"/>
      <c r="O178" s="171"/>
      <c r="P178" s="171"/>
      <c r="Q178" s="171"/>
      <c r="R178" s="171"/>
      <c r="S178" s="150"/>
      <c r="T178" s="150"/>
      <c r="U178" s="150"/>
      <c r="W178" s="163"/>
      <c r="X178" s="163"/>
      <c r="Y178" s="163"/>
      <c r="Z178" s="163"/>
    </row>
    <row r="179" spans="1:26" s="36" customFormat="1" ht="25.2" customHeight="1" x14ac:dyDescent="0.25">
      <c r="A179" s="233" t="s">
        <v>110</v>
      </c>
      <c r="B179" s="234">
        <v>46407</v>
      </c>
      <c r="C179" s="235" t="s">
        <v>217</v>
      </c>
      <c r="D179" s="236"/>
      <c r="E179" s="267"/>
      <c r="F179" s="263"/>
      <c r="G179" s="267"/>
      <c r="H179" s="269"/>
      <c r="I179" s="274"/>
      <c r="J179" s="171"/>
      <c r="K179" s="171"/>
      <c r="L179" s="150"/>
      <c r="M179" s="171"/>
      <c r="N179" s="150"/>
      <c r="O179" s="150"/>
      <c r="P179" s="150"/>
      <c r="Q179" s="171"/>
      <c r="R179" s="150"/>
      <c r="S179" s="150"/>
      <c r="T179" s="150"/>
      <c r="U179" s="150"/>
      <c r="W179" s="163"/>
      <c r="X179" s="163"/>
      <c r="Y179" s="163"/>
      <c r="Z179" s="163"/>
    </row>
    <row r="180" spans="1:26" s="36" customFormat="1" ht="25.2" customHeight="1" x14ac:dyDescent="0.25">
      <c r="A180" s="175" t="s">
        <v>169</v>
      </c>
      <c r="B180" s="176">
        <v>46408</v>
      </c>
      <c r="C180" s="153"/>
      <c r="D180" s="153"/>
      <c r="E180" s="148"/>
      <c r="F180" s="153"/>
      <c r="G180" s="154"/>
      <c r="H180" s="155"/>
      <c r="I180" s="150"/>
      <c r="J180" s="150"/>
      <c r="K180" s="150"/>
      <c r="L180" s="150"/>
      <c r="M180" s="150"/>
      <c r="N180" s="150"/>
      <c r="O180" s="150"/>
      <c r="P180" s="150"/>
      <c r="Q180" s="150"/>
      <c r="R180" s="150"/>
      <c r="S180" s="150"/>
      <c r="T180" s="150"/>
      <c r="U180" s="150"/>
      <c r="W180" s="163"/>
      <c r="X180" s="163"/>
      <c r="Y180" s="163"/>
      <c r="Z180" s="163"/>
    </row>
    <row r="181" spans="1:26" s="36" customFormat="1" ht="25.2" customHeight="1" x14ac:dyDescent="0.25">
      <c r="A181" s="297" t="s">
        <v>170</v>
      </c>
      <c r="B181" s="248">
        <v>46409</v>
      </c>
      <c r="C181" s="153" t="s">
        <v>182</v>
      </c>
      <c r="D181" s="153"/>
      <c r="E181" s="150"/>
      <c r="F181" s="153" t="s">
        <v>23</v>
      </c>
      <c r="G181" s="155">
        <v>0.41666666666666669</v>
      </c>
      <c r="H181" s="231"/>
      <c r="I181" s="150"/>
      <c r="J181" s="150"/>
      <c r="K181" s="150"/>
      <c r="L181" s="150"/>
      <c r="M181" s="150"/>
      <c r="N181" s="150"/>
      <c r="O181" s="150"/>
      <c r="P181" s="150"/>
      <c r="Q181" s="150"/>
      <c r="R181" s="150"/>
      <c r="S181" s="150"/>
      <c r="T181" s="232"/>
      <c r="U181" s="150"/>
      <c r="W181" s="163"/>
      <c r="X181" s="163"/>
      <c r="Y181" s="163"/>
      <c r="Z181" s="163"/>
    </row>
    <row r="182" spans="1:26" s="10" customFormat="1" ht="25.2" customHeight="1" x14ac:dyDescent="0.25">
      <c r="A182" s="175" t="s">
        <v>171</v>
      </c>
      <c r="B182" s="320">
        <v>46410</v>
      </c>
      <c r="C182" s="237" t="s">
        <v>177</v>
      </c>
      <c r="D182" s="237" t="s">
        <v>178</v>
      </c>
      <c r="E182" s="148" t="s">
        <v>87</v>
      </c>
      <c r="F182" s="149" t="s">
        <v>23</v>
      </c>
      <c r="G182" s="230">
        <v>0.375</v>
      </c>
      <c r="H182" s="231"/>
      <c r="I182" s="238"/>
      <c r="J182" s="238"/>
      <c r="K182" s="238"/>
      <c r="L182" s="238"/>
      <c r="M182" s="242"/>
      <c r="N182" s="150"/>
      <c r="O182" s="150"/>
      <c r="P182" s="150"/>
      <c r="Q182" s="150"/>
      <c r="R182" s="150"/>
      <c r="S182" s="150"/>
      <c r="T182" s="150"/>
      <c r="U182" s="150"/>
      <c r="V182" s="36"/>
      <c r="W182" s="163"/>
      <c r="X182" s="163"/>
      <c r="Y182" s="163"/>
      <c r="Z182" s="151"/>
    </row>
    <row r="183" spans="1:26" s="10" customFormat="1" ht="25.2" customHeight="1" x14ac:dyDescent="0.25">
      <c r="A183" s="175" t="s">
        <v>171</v>
      </c>
      <c r="B183" s="321"/>
      <c r="C183" s="319" t="s">
        <v>356</v>
      </c>
      <c r="D183" s="237"/>
      <c r="E183" s="148"/>
      <c r="F183" s="149"/>
      <c r="G183" s="230"/>
      <c r="H183" s="231"/>
      <c r="I183" s="238"/>
      <c r="J183" s="238"/>
      <c r="K183" s="238"/>
      <c r="L183" s="238"/>
      <c r="M183" s="242"/>
      <c r="N183" s="150"/>
      <c r="O183" s="150"/>
      <c r="P183" s="150"/>
      <c r="Q183" s="150"/>
      <c r="R183" s="150"/>
      <c r="S183" s="150"/>
      <c r="T183" s="150"/>
      <c r="U183" s="150"/>
      <c r="V183" s="36"/>
      <c r="W183" s="163"/>
      <c r="X183" s="163"/>
      <c r="Y183" s="163"/>
      <c r="Z183" s="151"/>
    </row>
    <row r="184" spans="1:26" s="10" customFormat="1" ht="25.2" customHeight="1" x14ac:dyDescent="0.25">
      <c r="A184" s="175" t="s">
        <v>171</v>
      </c>
      <c r="B184" s="322"/>
      <c r="C184" s="319" t="s">
        <v>357</v>
      </c>
      <c r="D184" s="237"/>
      <c r="E184" s="148"/>
      <c r="F184" s="149"/>
      <c r="G184" s="230"/>
      <c r="H184" s="231"/>
      <c r="I184" s="238"/>
      <c r="J184" s="238"/>
      <c r="K184" s="238"/>
      <c r="L184" s="238"/>
      <c r="M184" s="242"/>
      <c r="N184" s="150"/>
      <c r="O184" s="150"/>
      <c r="P184" s="150"/>
      <c r="Q184" s="150"/>
      <c r="R184" s="150"/>
      <c r="S184" s="150"/>
      <c r="T184" s="150"/>
      <c r="U184" s="150"/>
      <c r="V184" s="36"/>
      <c r="W184" s="163"/>
      <c r="X184" s="163"/>
      <c r="Y184" s="163"/>
      <c r="Z184" s="151"/>
    </row>
    <row r="185" spans="1:26" s="10" customFormat="1" ht="25.2" customHeight="1" x14ac:dyDescent="0.25">
      <c r="A185" s="175" t="s">
        <v>172</v>
      </c>
      <c r="B185" s="229">
        <v>46411</v>
      </c>
      <c r="C185" s="237" t="s">
        <v>183</v>
      </c>
      <c r="D185" s="237" t="s">
        <v>214</v>
      </c>
      <c r="E185" s="244" t="s">
        <v>109</v>
      </c>
      <c r="F185" s="237" t="s">
        <v>23</v>
      </c>
      <c r="G185" s="230">
        <v>0.41666666666666669</v>
      </c>
      <c r="H185" s="231"/>
      <c r="I185" s="238"/>
      <c r="J185" s="238"/>
      <c r="K185" s="246"/>
      <c r="L185" s="150"/>
      <c r="M185" s="150"/>
      <c r="N185" s="150"/>
      <c r="O185" s="150"/>
      <c r="P185" s="150"/>
      <c r="Q185" s="150"/>
      <c r="R185" s="150"/>
      <c r="S185" s="150"/>
      <c r="T185" s="150"/>
      <c r="U185" s="150"/>
      <c r="V185" s="36"/>
      <c r="W185" s="151"/>
      <c r="X185" s="151"/>
      <c r="Y185" s="151"/>
      <c r="Z185" s="151"/>
    </row>
    <row r="186" spans="1:26" s="10" customFormat="1" ht="25.2" customHeight="1" x14ac:dyDescent="0.25">
      <c r="A186" s="175" t="s">
        <v>172</v>
      </c>
      <c r="B186" s="229">
        <v>46411</v>
      </c>
      <c r="C186" s="237" t="s">
        <v>183</v>
      </c>
      <c r="D186" s="237" t="s">
        <v>19</v>
      </c>
      <c r="E186" s="244" t="s">
        <v>109</v>
      </c>
      <c r="F186" s="237" t="s">
        <v>29</v>
      </c>
      <c r="G186" s="230">
        <v>0.41666666666666669</v>
      </c>
      <c r="H186" s="231"/>
      <c r="I186" s="238"/>
      <c r="J186" s="238"/>
      <c r="K186" s="246"/>
      <c r="L186" s="150"/>
      <c r="M186" s="150"/>
      <c r="N186" s="150"/>
      <c r="O186" s="150"/>
      <c r="P186" s="150"/>
      <c r="Q186" s="150"/>
      <c r="R186" s="150"/>
      <c r="S186" s="150"/>
      <c r="T186" s="150"/>
      <c r="U186" s="150"/>
      <c r="V186" s="36"/>
      <c r="W186" s="151"/>
      <c r="X186" s="151"/>
      <c r="Y186" s="151"/>
      <c r="Z186" s="151"/>
    </row>
    <row r="187" spans="1:26" s="10" customFormat="1" ht="25.2" customHeight="1" x14ac:dyDescent="0.25">
      <c r="A187" s="240" t="s">
        <v>173</v>
      </c>
      <c r="B187" s="241">
        <v>46412</v>
      </c>
      <c r="C187" s="153" t="s">
        <v>9</v>
      </c>
      <c r="D187" s="177" t="s">
        <v>202</v>
      </c>
      <c r="E187" s="148" t="s">
        <v>93</v>
      </c>
      <c r="F187" s="153" t="s">
        <v>23</v>
      </c>
      <c r="G187" s="155">
        <v>0.77083333333333337</v>
      </c>
      <c r="H187" s="155">
        <v>0.85416666666666663</v>
      </c>
      <c r="I187" s="150"/>
      <c r="J187" s="238"/>
      <c r="K187" s="150"/>
      <c r="L187" s="150"/>
      <c r="M187" s="150"/>
      <c r="N187" s="265"/>
      <c r="O187" s="150"/>
      <c r="P187" s="150"/>
      <c r="Q187" s="150"/>
      <c r="R187" s="150"/>
      <c r="S187" s="150"/>
      <c r="T187" s="150"/>
      <c r="U187" s="150"/>
      <c r="V187" s="36"/>
      <c r="W187" s="151"/>
      <c r="X187" s="151"/>
      <c r="Y187" s="151"/>
      <c r="Z187" s="151"/>
    </row>
    <row r="188" spans="1:26" s="10" customFormat="1" ht="25.2" customHeight="1" x14ac:dyDescent="0.25">
      <c r="A188" s="175" t="s">
        <v>168</v>
      </c>
      <c r="B188" s="176">
        <v>46413</v>
      </c>
      <c r="C188" s="153"/>
      <c r="D188" s="153"/>
      <c r="E188" s="150"/>
      <c r="F188" s="153"/>
      <c r="G188" s="154"/>
      <c r="H188" s="155"/>
      <c r="I188" s="150"/>
      <c r="J188" s="150"/>
      <c r="K188" s="150"/>
      <c r="L188" s="150"/>
      <c r="M188" s="150"/>
      <c r="N188" s="150"/>
      <c r="O188" s="150"/>
      <c r="P188" s="150"/>
      <c r="Q188" s="150"/>
      <c r="R188" s="150"/>
      <c r="S188" s="150"/>
      <c r="T188" s="150"/>
      <c r="U188" s="150"/>
      <c r="V188" s="36"/>
      <c r="W188" s="151"/>
      <c r="X188" s="151"/>
      <c r="Y188" s="151"/>
      <c r="Z188" s="151"/>
    </row>
    <row r="189" spans="1:26" s="36" customFormat="1" ht="25.2" customHeight="1" x14ac:dyDescent="0.25">
      <c r="A189" s="233" t="s">
        <v>110</v>
      </c>
      <c r="B189" s="234">
        <v>46414</v>
      </c>
      <c r="C189" s="275" t="s">
        <v>218</v>
      </c>
      <c r="D189" s="236"/>
      <c r="E189" s="244"/>
      <c r="F189" s="237"/>
      <c r="G189" s="230"/>
      <c r="H189" s="231"/>
      <c r="I189" s="232"/>
      <c r="J189" s="150"/>
      <c r="K189" s="150"/>
      <c r="L189" s="150"/>
      <c r="M189" s="150"/>
      <c r="N189" s="150"/>
      <c r="O189" s="150"/>
      <c r="P189" s="150"/>
      <c r="Q189" s="150"/>
      <c r="R189" s="150"/>
      <c r="S189" s="150"/>
      <c r="T189" s="150"/>
      <c r="U189" s="150"/>
      <c r="W189" s="163"/>
      <c r="X189" s="163"/>
      <c r="Y189" s="163"/>
      <c r="Z189" s="163"/>
    </row>
    <row r="190" spans="1:26" s="10" customFormat="1" ht="25.2" customHeight="1" x14ac:dyDescent="0.25">
      <c r="A190" s="258" t="s">
        <v>169</v>
      </c>
      <c r="B190" s="259">
        <v>46415</v>
      </c>
      <c r="C190" s="260" t="s">
        <v>216</v>
      </c>
      <c r="D190" s="261"/>
      <c r="E190" s="244"/>
      <c r="F190" s="237"/>
      <c r="G190" s="230"/>
      <c r="H190" s="231"/>
      <c r="I190" s="262"/>
      <c r="J190" s="150"/>
      <c r="K190" s="150"/>
      <c r="L190" s="150"/>
      <c r="M190" s="150"/>
      <c r="N190" s="150"/>
      <c r="O190" s="150"/>
      <c r="P190" s="150"/>
      <c r="Q190" s="150"/>
      <c r="R190" s="150"/>
      <c r="S190" s="150"/>
      <c r="T190" s="150"/>
      <c r="U190" s="150"/>
      <c r="V190" s="37"/>
      <c r="W190" s="163"/>
      <c r="X190" s="163"/>
      <c r="Y190" s="163"/>
      <c r="Z190" s="151"/>
    </row>
    <row r="191" spans="1:26" s="185" customFormat="1" ht="25.2" customHeight="1" x14ac:dyDescent="0.25">
      <c r="A191" s="175" t="s">
        <v>170</v>
      </c>
      <c r="B191" s="176">
        <v>46416</v>
      </c>
      <c r="C191" s="153"/>
      <c r="D191" s="177"/>
      <c r="E191" s="148"/>
      <c r="F191" s="153"/>
      <c r="G191" s="155"/>
      <c r="H191" s="155"/>
      <c r="I191" s="150"/>
      <c r="J191" s="150"/>
      <c r="K191" s="150"/>
      <c r="L191" s="150"/>
      <c r="M191" s="150"/>
      <c r="N191" s="150"/>
      <c r="O191" s="150"/>
      <c r="P191" s="150"/>
      <c r="Q191" s="150"/>
      <c r="R191" s="150"/>
      <c r="S191" s="150"/>
      <c r="T191" s="150"/>
      <c r="U191" s="150"/>
      <c r="V191" s="191"/>
      <c r="W191" s="163"/>
      <c r="X191" s="163"/>
      <c r="Y191" s="163"/>
      <c r="Z191" s="163"/>
    </row>
    <row r="192" spans="1:26" s="185" customFormat="1" ht="25.2" customHeight="1" x14ac:dyDescent="0.25">
      <c r="A192" s="175" t="s">
        <v>171</v>
      </c>
      <c r="B192" s="176">
        <v>46417</v>
      </c>
      <c r="C192" s="153"/>
      <c r="D192" s="153"/>
      <c r="E192" s="148"/>
      <c r="F192" s="153"/>
      <c r="G192" s="154"/>
      <c r="H192" s="155"/>
      <c r="I192" s="150"/>
      <c r="J192" s="150"/>
      <c r="K192" s="150"/>
      <c r="L192" s="150"/>
      <c r="M192" s="150"/>
      <c r="N192" s="150"/>
      <c r="O192" s="150"/>
      <c r="P192" s="150"/>
      <c r="Q192" s="150"/>
      <c r="R192" s="150"/>
      <c r="S192" s="150"/>
      <c r="T192" s="150"/>
      <c r="U192" s="150"/>
      <c r="V192" s="191"/>
      <c r="W192" s="163"/>
      <c r="X192" s="163"/>
      <c r="Y192" s="163"/>
      <c r="Z192" s="163"/>
    </row>
    <row r="193" spans="1:26" s="185" customFormat="1" ht="25.2" customHeight="1" x14ac:dyDescent="0.25">
      <c r="A193" s="175" t="s">
        <v>172</v>
      </c>
      <c r="B193" s="229">
        <v>46418</v>
      </c>
      <c r="C193" s="153"/>
      <c r="D193" s="153"/>
      <c r="E193" s="148"/>
      <c r="F193" s="153"/>
      <c r="G193" s="154"/>
      <c r="H193" s="155"/>
      <c r="I193" s="150"/>
      <c r="J193" s="150"/>
      <c r="K193" s="150"/>
      <c r="L193" s="150"/>
      <c r="M193" s="150"/>
      <c r="N193" s="150"/>
      <c r="O193" s="150"/>
      <c r="P193" s="150"/>
      <c r="Q193" s="150"/>
      <c r="R193" s="150"/>
      <c r="S193" s="150"/>
      <c r="T193" s="150"/>
      <c r="U193" s="150"/>
      <c r="V193" s="191"/>
      <c r="W193" s="163"/>
      <c r="X193" s="163"/>
      <c r="Y193" s="163"/>
      <c r="Z193" s="163"/>
    </row>
    <row r="194" spans="1:26" s="185" customFormat="1" ht="25.2" customHeight="1" x14ac:dyDescent="0.25">
      <c r="A194" s="240" t="s">
        <v>173</v>
      </c>
      <c r="B194" s="241">
        <v>46419</v>
      </c>
      <c r="C194" s="237" t="s">
        <v>42</v>
      </c>
      <c r="D194" s="237"/>
      <c r="E194" s="148"/>
      <c r="F194" s="153" t="s">
        <v>29</v>
      </c>
      <c r="G194" s="230">
        <v>0.70833333333333337</v>
      </c>
      <c r="H194" s="231"/>
      <c r="I194" s="238"/>
      <c r="J194" s="150"/>
      <c r="K194" s="238"/>
      <c r="L194" s="238"/>
      <c r="M194" s="238"/>
      <c r="N194" s="238"/>
      <c r="O194" s="238"/>
      <c r="P194" s="238"/>
      <c r="Q194" s="238"/>
      <c r="R194" s="238"/>
      <c r="S194" s="238"/>
      <c r="T194" s="232"/>
      <c r="U194" s="150"/>
      <c r="V194" s="191"/>
      <c r="W194" s="163"/>
      <c r="X194" s="163"/>
      <c r="Y194" s="163"/>
      <c r="Z194" s="163"/>
    </row>
    <row r="195" spans="1:26" s="185" customFormat="1" ht="25.2" customHeight="1" x14ac:dyDescent="0.25">
      <c r="A195" s="240" t="s">
        <v>168</v>
      </c>
      <c r="B195" s="241">
        <v>46420</v>
      </c>
      <c r="C195" s="153" t="s">
        <v>9</v>
      </c>
      <c r="D195" s="177" t="s">
        <v>32</v>
      </c>
      <c r="E195" s="148" t="s">
        <v>92</v>
      </c>
      <c r="F195" s="153" t="s">
        <v>23</v>
      </c>
      <c r="G195" s="155">
        <v>0.77083333333333337</v>
      </c>
      <c r="H195" s="155">
        <v>0.85416666666666663</v>
      </c>
      <c r="I195" s="150"/>
      <c r="J195" s="238"/>
      <c r="K195" s="150"/>
      <c r="L195" s="150"/>
      <c r="M195" s="150"/>
      <c r="N195" s="265"/>
      <c r="O195" s="150"/>
      <c r="P195" s="150"/>
      <c r="Q195" s="150"/>
      <c r="R195" s="150"/>
      <c r="S195" s="150"/>
      <c r="T195" s="150"/>
      <c r="U195" s="150"/>
      <c r="V195" s="191"/>
      <c r="W195" s="151"/>
      <c r="X195" s="151"/>
      <c r="Y195" s="151"/>
      <c r="Z195" s="163"/>
    </row>
    <row r="196" spans="1:26" s="185" customFormat="1" ht="25.2" customHeight="1" x14ac:dyDescent="0.25">
      <c r="A196" s="175" t="s">
        <v>110</v>
      </c>
      <c r="B196" s="176">
        <v>46421</v>
      </c>
      <c r="C196" s="153"/>
      <c r="D196" s="153"/>
      <c r="E196" s="148"/>
      <c r="F196" s="153"/>
      <c r="G196" s="154"/>
      <c r="H196" s="155"/>
      <c r="I196" s="150"/>
      <c r="J196" s="150"/>
      <c r="K196" s="150"/>
      <c r="L196" s="150"/>
      <c r="M196" s="150"/>
      <c r="N196" s="150"/>
      <c r="O196" s="150"/>
      <c r="P196" s="150"/>
      <c r="Q196" s="150"/>
      <c r="R196" s="150"/>
      <c r="S196" s="150"/>
      <c r="T196" s="150"/>
      <c r="U196" s="150"/>
      <c r="V196" s="191"/>
      <c r="W196" s="151"/>
      <c r="X196" s="151"/>
      <c r="Y196" s="151"/>
      <c r="Z196" s="163"/>
    </row>
    <row r="197" spans="1:26" s="185" customFormat="1" ht="25.2" customHeight="1" x14ac:dyDescent="0.25">
      <c r="A197" s="175" t="s">
        <v>169</v>
      </c>
      <c r="B197" s="176">
        <v>46422</v>
      </c>
      <c r="C197" s="153"/>
      <c r="D197" s="153"/>
      <c r="E197" s="148"/>
      <c r="F197" s="153"/>
      <c r="G197" s="154"/>
      <c r="H197" s="155"/>
      <c r="I197" s="150"/>
      <c r="J197" s="150"/>
      <c r="K197" s="150"/>
      <c r="L197" s="150"/>
      <c r="M197" s="150"/>
      <c r="N197" s="150"/>
      <c r="O197" s="150"/>
      <c r="P197" s="150"/>
      <c r="Q197" s="150"/>
      <c r="R197" s="150"/>
      <c r="S197" s="150"/>
      <c r="T197" s="150"/>
      <c r="U197" s="150"/>
      <c r="V197" s="191"/>
      <c r="W197" s="151"/>
      <c r="X197" s="151"/>
      <c r="Y197" s="151"/>
      <c r="Z197" s="163"/>
    </row>
    <row r="198" spans="1:26" s="185" customFormat="1" ht="25.2" customHeight="1" x14ac:dyDescent="0.25">
      <c r="A198" s="175" t="s">
        <v>170</v>
      </c>
      <c r="B198" s="176">
        <v>46423</v>
      </c>
      <c r="C198" s="153"/>
      <c r="D198" s="153"/>
      <c r="E198" s="150"/>
      <c r="F198" s="153"/>
      <c r="G198" s="155"/>
      <c r="H198" s="155"/>
      <c r="I198" s="150"/>
      <c r="J198" s="150"/>
      <c r="K198" s="150"/>
      <c r="L198" s="150"/>
      <c r="M198" s="150"/>
      <c r="N198" s="150"/>
      <c r="O198" s="150"/>
      <c r="P198" s="150"/>
      <c r="Q198" s="150"/>
      <c r="R198" s="150"/>
      <c r="S198" s="150"/>
      <c r="T198" s="150"/>
      <c r="U198" s="150"/>
      <c r="V198" s="191"/>
      <c r="W198" s="151"/>
      <c r="X198" s="151"/>
      <c r="Y198" s="151"/>
      <c r="Z198" s="163"/>
    </row>
    <row r="199" spans="1:26" s="185" customFormat="1" ht="25.2" customHeight="1" x14ac:dyDescent="0.25">
      <c r="A199" s="175" t="s">
        <v>171</v>
      </c>
      <c r="B199" s="176">
        <v>46424</v>
      </c>
      <c r="C199" s="153"/>
      <c r="D199" s="153"/>
      <c r="E199" s="148"/>
      <c r="F199" s="153"/>
      <c r="G199" s="154"/>
      <c r="H199" s="155"/>
      <c r="I199" s="150"/>
      <c r="J199" s="150"/>
      <c r="K199" s="150"/>
      <c r="L199" s="150"/>
      <c r="M199" s="150"/>
      <c r="N199" s="150"/>
      <c r="O199" s="150"/>
      <c r="P199" s="150"/>
      <c r="Q199" s="150"/>
      <c r="R199" s="150"/>
      <c r="S199" s="150"/>
      <c r="T199" s="150"/>
      <c r="U199" s="150"/>
      <c r="V199" s="191"/>
      <c r="W199" s="151"/>
      <c r="X199" s="151"/>
      <c r="Y199" s="151"/>
      <c r="Z199" s="163"/>
    </row>
    <row r="200" spans="1:26" s="185" customFormat="1" ht="25.2" customHeight="1" x14ac:dyDescent="0.25">
      <c r="A200" s="175" t="s">
        <v>172</v>
      </c>
      <c r="B200" s="229">
        <v>46425</v>
      </c>
      <c r="C200" s="164"/>
      <c r="D200" s="153"/>
      <c r="E200" s="148"/>
      <c r="F200" s="153"/>
      <c r="G200" s="154"/>
      <c r="H200" s="155"/>
      <c r="I200" s="150"/>
      <c r="J200" s="150"/>
      <c r="K200" s="150"/>
      <c r="L200" s="150"/>
      <c r="M200" s="150"/>
      <c r="N200" s="150"/>
      <c r="O200" s="150"/>
      <c r="P200" s="150"/>
      <c r="Q200" s="150"/>
      <c r="R200" s="150"/>
      <c r="S200" s="150"/>
      <c r="T200" s="150"/>
      <c r="U200" s="150"/>
      <c r="W200" s="151"/>
      <c r="X200" s="151"/>
      <c r="Y200" s="151"/>
      <c r="Z200" s="163"/>
    </row>
    <row r="201" spans="1:26" s="185" customFormat="1" ht="25.2" customHeight="1" x14ac:dyDescent="0.25">
      <c r="A201" s="240" t="s">
        <v>173</v>
      </c>
      <c r="B201" s="241">
        <v>46426</v>
      </c>
      <c r="C201" s="263" t="s">
        <v>219</v>
      </c>
      <c r="D201" s="263"/>
      <c r="E201" s="276" t="s">
        <v>142</v>
      </c>
      <c r="F201" s="174" t="s">
        <v>23</v>
      </c>
      <c r="G201" s="184">
        <v>0.70833333333333337</v>
      </c>
      <c r="H201" s="173">
        <v>0.85416666666666663</v>
      </c>
      <c r="I201" s="267"/>
      <c r="J201" s="267"/>
      <c r="K201" s="267"/>
      <c r="L201" s="267"/>
      <c r="M201" s="267"/>
      <c r="N201" s="267"/>
      <c r="O201" s="267"/>
      <c r="P201" s="277"/>
      <c r="Q201" s="150"/>
      <c r="R201" s="150"/>
      <c r="S201" s="150"/>
      <c r="T201" s="150"/>
      <c r="U201" s="150"/>
      <c r="W201" s="151"/>
      <c r="X201" s="151"/>
      <c r="Y201" s="151"/>
      <c r="Z201" s="163"/>
    </row>
    <row r="202" spans="1:26" s="185" customFormat="1" ht="25.2" customHeight="1" x14ac:dyDescent="0.25">
      <c r="A202" s="240" t="s">
        <v>173</v>
      </c>
      <c r="B202" s="241">
        <v>46426</v>
      </c>
      <c r="C202" s="263" t="s">
        <v>219</v>
      </c>
      <c r="D202" s="263"/>
      <c r="E202" s="276" t="s">
        <v>142</v>
      </c>
      <c r="F202" s="174" t="s">
        <v>29</v>
      </c>
      <c r="G202" s="184">
        <v>0.70833333333333337</v>
      </c>
      <c r="H202" s="173">
        <v>0.83333333333333337</v>
      </c>
      <c r="I202" s="267"/>
      <c r="J202" s="267"/>
      <c r="K202" s="267"/>
      <c r="L202" s="267"/>
      <c r="M202" s="267"/>
      <c r="N202" s="267"/>
      <c r="O202" s="267"/>
      <c r="P202" s="277"/>
      <c r="Q202" s="150"/>
      <c r="R202" s="150"/>
      <c r="S202" s="150"/>
      <c r="T202" s="150"/>
      <c r="U202" s="150"/>
      <c r="W202" s="151"/>
      <c r="X202" s="151"/>
      <c r="Y202" s="151"/>
      <c r="Z202" s="163"/>
    </row>
    <row r="203" spans="1:26" s="185" customFormat="1" ht="25.2" customHeight="1" x14ac:dyDescent="0.25">
      <c r="A203" s="297" t="s">
        <v>168</v>
      </c>
      <c r="B203" s="248">
        <v>46427</v>
      </c>
      <c r="C203" s="153" t="s">
        <v>182</v>
      </c>
      <c r="D203" s="153" t="s">
        <v>275</v>
      </c>
      <c r="E203" s="150"/>
      <c r="F203" s="153" t="s">
        <v>23</v>
      </c>
      <c r="G203" s="155">
        <v>0.41666666666666669</v>
      </c>
      <c r="H203" s="231"/>
      <c r="I203" s="150"/>
      <c r="J203" s="150"/>
      <c r="K203" s="150"/>
      <c r="L203" s="150"/>
      <c r="M203" s="150"/>
      <c r="N203" s="150"/>
      <c r="O203" s="150"/>
      <c r="P203" s="150"/>
      <c r="Q203" s="150"/>
      <c r="R203" s="150"/>
      <c r="S203" s="150"/>
      <c r="T203" s="232"/>
      <c r="U203" s="150"/>
      <c r="W203" s="151"/>
      <c r="X203" s="151"/>
      <c r="Y203" s="151"/>
      <c r="Z203" s="163"/>
    </row>
    <row r="204" spans="1:26" s="185" customFormat="1" ht="25.2" customHeight="1" x14ac:dyDescent="0.25">
      <c r="A204" s="175" t="s">
        <v>110</v>
      </c>
      <c r="B204" s="176">
        <v>46428</v>
      </c>
      <c r="C204" s="164"/>
      <c r="D204" s="153"/>
      <c r="E204" s="148"/>
      <c r="F204" s="153"/>
      <c r="G204" s="150"/>
      <c r="H204" s="155"/>
      <c r="I204" s="150"/>
      <c r="J204" s="150"/>
      <c r="K204" s="150"/>
      <c r="L204" s="150"/>
      <c r="M204" s="150"/>
      <c r="N204" s="150"/>
      <c r="O204" s="150"/>
      <c r="P204" s="150"/>
      <c r="Q204" s="150"/>
      <c r="R204" s="150"/>
      <c r="S204" s="150"/>
      <c r="T204" s="150"/>
      <c r="U204" s="150"/>
      <c r="W204" s="151"/>
      <c r="X204" s="151"/>
      <c r="Y204" s="151"/>
      <c r="Z204" s="163"/>
    </row>
    <row r="205" spans="1:26" s="10" customFormat="1" ht="25.2" customHeight="1" x14ac:dyDescent="0.25">
      <c r="A205" s="254" t="s">
        <v>169</v>
      </c>
      <c r="B205" s="255">
        <v>46429</v>
      </c>
      <c r="C205" s="284" t="s">
        <v>222</v>
      </c>
      <c r="D205" s="285"/>
      <c r="E205" s="286"/>
      <c r="F205" s="263"/>
      <c r="G205" s="268"/>
      <c r="H205" s="269"/>
      <c r="I205" s="273"/>
      <c r="J205" s="156"/>
      <c r="K205" s="150"/>
      <c r="L205" s="150"/>
      <c r="M205" s="150"/>
      <c r="N205" s="150"/>
      <c r="O205" s="150"/>
      <c r="P205" s="150"/>
      <c r="Q205" s="150"/>
      <c r="R205" s="171"/>
      <c r="S205" s="150"/>
      <c r="T205" s="150"/>
      <c r="U205" s="150"/>
      <c r="V205" s="36"/>
      <c r="W205" s="163"/>
      <c r="X205" s="163"/>
      <c r="Y205" s="163"/>
      <c r="Z205" s="151"/>
    </row>
    <row r="206" spans="1:26" s="36" customFormat="1" ht="25.2" customHeight="1" x14ac:dyDescent="0.25">
      <c r="A206" s="175" t="s">
        <v>170</v>
      </c>
      <c r="B206" s="176">
        <v>46430</v>
      </c>
      <c r="C206" s="153"/>
      <c r="D206" s="153"/>
      <c r="E206" s="148"/>
      <c r="F206" s="153"/>
      <c r="G206" s="154"/>
      <c r="H206" s="155"/>
      <c r="I206" s="150"/>
      <c r="J206" s="150"/>
      <c r="K206" s="150"/>
      <c r="L206" s="150"/>
      <c r="M206" s="150"/>
      <c r="N206" s="150"/>
      <c r="O206" s="150"/>
      <c r="P206" s="150"/>
      <c r="Q206" s="150"/>
      <c r="R206" s="150"/>
      <c r="S206" s="150"/>
      <c r="T206" s="150"/>
      <c r="U206" s="150"/>
      <c r="W206" s="163"/>
      <c r="X206" s="163"/>
      <c r="Y206" s="163"/>
      <c r="Z206" s="163"/>
    </row>
    <row r="207" spans="1:26" s="36" customFormat="1" ht="25.2" customHeight="1" x14ac:dyDescent="0.25">
      <c r="A207" s="175" t="s">
        <v>171</v>
      </c>
      <c r="B207" s="176">
        <v>46431</v>
      </c>
      <c r="C207" s="252" t="s">
        <v>220</v>
      </c>
      <c r="D207" s="263"/>
      <c r="E207" s="264"/>
      <c r="F207" s="263" t="s">
        <v>203</v>
      </c>
      <c r="G207" s="268"/>
      <c r="H207" s="269"/>
      <c r="I207" s="267"/>
      <c r="J207" s="278"/>
      <c r="K207" s="150"/>
      <c r="L207" s="150"/>
      <c r="M207" s="150"/>
      <c r="N207" s="150"/>
      <c r="O207" s="150"/>
      <c r="P207" s="150"/>
      <c r="Q207" s="150"/>
      <c r="R207" s="250"/>
      <c r="S207" s="150"/>
      <c r="T207" s="150"/>
      <c r="U207" s="150"/>
      <c r="W207" s="163"/>
      <c r="X207" s="163"/>
      <c r="Y207" s="163"/>
      <c r="Z207" s="163"/>
    </row>
    <row r="208" spans="1:26" s="36" customFormat="1" ht="25.2" customHeight="1" x14ac:dyDescent="0.25">
      <c r="A208" s="175" t="s">
        <v>172</v>
      </c>
      <c r="B208" s="229">
        <v>46432</v>
      </c>
      <c r="C208" s="279" t="s">
        <v>220</v>
      </c>
      <c r="D208" s="263"/>
      <c r="E208" s="264"/>
      <c r="F208" s="263" t="s">
        <v>203</v>
      </c>
      <c r="G208" s="268"/>
      <c r="H208" s="269"/>
      <c r="I208" s="267"/>
      <c r="J208" s="278"/>
      <c r="K208" s="150"/>
      <c r="L208" s="150"/>
      <c r="M208" s="150"/>
      <c r="N208" s="150"/>
      <c r="O208" s="150"/>
      <c r="P208" s="150"/>
      <c r="Q208" s="150"/>
      <c r="R208" s="250"/>
      <c r="S208" s="150"/>
      <c r="T208" s="150"/>
      <c r="U208" s="150"/>
      <c r="W208" s="163"/>
      <c r="X208" s="163"/>
      <c r="Y208" s="163"/>
      <c r="Z208" s="163"/>
    </row>
    <row r="209" spans="1:26" s="36" customFormat="1" ht="25.2" customHeight="1" x14ac:dyDescent="0.25">
      <c r="A209" s="240" t="s">
        <v>173</v>
      </c>
      <c r="B209" s="241">
        <v>46433</v>
      </c>
      <c r="C209" s="263" t="s">
        <v>67</v>
      </c>
      <c r="D209" s="263" t="s">
        <v>191</v>
      </c>
      <c r="E209" s="276" t="s">
        <v>144</v>
      </c>
      <c r="F209" s="174" t="s">
        <v>23</v>
      </c>
      <c r="G209" s="268">
        <v>0.77083333333333337</v>
      </c>
      <c r="H209" s="269"/>
      <c r="I209" s="267"/>
      <c r="J209" s="267"/>
      <c r="K209" s="280"/>
      <c r="L209" s="150"/>
      <c r="M209" s="150"/>
      <c r="N209" s="150"/>
      <c r="O209" s="150"/>
      <c r="P209" s="150"/>
      <c r="Q209" s="150"/>
      <c r="R209" s="150"/>
      <c r="S209" s="150"/>
      <c r="T209" s="150"/>
      <c r="U209" s="150"/>
      <c r="W209" s="163"/>
      <c r="X209" s="163"/>
      <c r="Y209" s="163"/>
      <c r="Z209" s="163"/>
    </row>
    <row r="210" spans="1:26" s="36" customFormat="1" ht="25.2" customHeight="1" x14ac:dyDescent="0.25">
      <c r="A210" s="240" t="s">
        <v>173</v>
      </c>
      <c r="B210" s="241">
        <v>46433</v>
      </c>
      <c r="C210" s="263" t="s">
        <v>67</v>
      </c>
      <c r="D210" s="263" t="s">
        <v>22</v>
      </c>
      <c r="E210" s="276" t="s">
        <v>144</v>
      </c>
      <c r="F210" s="174" t="s">
        <v>29</v>
      </c>
      <c r="G210" s="268">
        <v>0.77083333333333337</v>
      </c>
      <c r="H210" s="269"/>
      <c r="I210" s="267"/>
      <c r="J210" s="267"/>
      <c r="K210" s="280"/>
      <c r="L210" s="150"/>
      <c r="M210" s="150"/>
      <c r="N210" s="150"/>
      <c r="O210" s="150"/>
      <c r="P210" s="150"/>
      <c r="Q210" s="150"/>
      <c r="R210" s="150"/>
      <c r="S210" s="150"/>
      <c r="T210" s="150"/>
      <c r="U210" s="150"/>
      <c r="W210" s="163"/>
      <c r="X210" s="163"/>
      <c r="Y210" s="163"/>
      <c r="Z210" s="163"/>
    </row>
    <row r="211" spans="1:26" s="36" customFormat="1" ht="25.2" customHeight="1" x14ac:dyDescent="0.25">
      <c r="A211" s="175" t="s">
        <v>168</v>
      </c>
      <c r="B211" s="176">
        <v>46434</v>
      </c>
      <c r="C211" s="153"/>
      <c r="D211" s="153"/>
      <c r="E211" s="150"/>
      <c r="F211" s="153"/>
      <c r="G211" s="155"/>
      <c r="H211" s="231"/>
      <c r="I211" s="150"/>
      <c r="J211" s="150"/>
      <c r="K211" s="150"/>
      <c r="L211" s="150"/>
      <c r="M211" s="150"/>
      <c r="N211" s="150"/>
      <c r="O211" s="150"/>
      <c r="P211" s="150"/>
      <c r="Q211" s="150"/>
      <c r="R211" s="150"/>
      <c r="S211" s="150"/>
      <c r="T211" s="150"/>
      <c r="U211" s="150"/>
      <c r="W211" s="163"/>
      <c r="X211" s="163"/>
      <c r="Y211" s="163"/>
      <c r="Z211" s="163"/>
    </row>
    <row r="212" spans="1:26" s="10" customFormat="1" ht="25.2" customHeight="1" x14ac:dyDescent="0.25">
      <c r="A212" s="175" t="s">
        <v>110</v>
      </c>
      <c r="B212" s="176">
        <v>46435</v>
      </c>
      <c r="C212" s="195"/>
      <c r="D212" s="153"/>
      <c r="E212" s="148"/>
      <c r="F212" s="153"/>
      <c r="G212" s="154"/>
      <c r="H212" s="155"/>
      <c r="I212" s="150"/>
      <c r="J212" s="156"/>
      <c r="K212" s="150"/>
      <c r="L212" s="150"/>
      <c r="M212" s="150"/>
      <c r="N212" s="150"/>
      <c r="O212" s="150"/>
      <c r="P212" s="150"/>
      <c r="Q212" s="150"/>
      <c r="R212" s="171"/>
      <c r="S212" s="150"/>
      <c r="T212" s="150"/>
      <c r="U212" s="150"/>
      <c r="V212" s="36"/>
      <c r="W212" s="163"/>
      <c r="X212" s="163"/>
      <c r="Y212" s="163"/>
      <c r="Z212" s="151"/>
    </row>
    <row r="213" spans="1:26" s="10" customFormat="1" ht="25.2" customHeight="1" x14ac:dyDescent="0.25">
      <c r="A213" s="258" t="s">
        <v>169</v>
      </c>
      <c r="B213" s="259">
        <v>46436</v>
      </c>
      <c r="C213" s="287" t="s">
        <v>223</v>
      </c>
      <c r="D213" s="288"/>
      <c r="E213" s="276"/>
      <c r="F213" s="174"/>
      <c r="G213" s="171"/>
      <c r="H213" s="173"/>
      <c r="I213" s="289"/>
      <c r="J213" s="156"/>
      <c r="K213" s="150"/>
      <c r="L213" s="150"/>
      <c r="M213" s="150"/>
      <c r="N213" s="150"/>
      <c r="O213" s="150"/>
      <c r="P213" s="150"/>
      <c r="Q213" s="150"/>
      <c r="R213" s="171"/>
      <c r="S213" s="150"/>
      <c r="T213" s="150"/>
      <c r="U213" s="150"/>
      <c r="V213" s="36"/>
      <c r="W213" s="163"/>
      <c r="X213" s="163"/>
      <c r="Y213" s="163"/>
      <c r="Z213" s="151"/>
    </row>
    <row r="214" spans="1:26" s="10" customFormat="1" ht="25.2" customHeight="1" x14ac:dyDescent="0.25">
      <c r="A214" s="175" t="s">
        <v>170</v>
      </c>
      <c r="B214" s="176">
        <v>46437</v>
      </c>
      <c r="C214" s="153"/>
      <c r="D214" s="153"/>
      <c r="E214" s="148"/>
      <c r="F214" s="153"/>
      <c r="G214" s="154"/>
      <c r="H214" s="155"/>
      <c r="I214" s="150"/>
      <c r="J214" s="150"/>
      <c r="K214" s="150"/>
      <c r="L214" s="150"/>
      <c r="M214" s="150"/>
      <c r="N214" s="150"/>
      <c r="O214" s="150"/>
      <c r="P214" s="150"/>
      <c r="Q214" s="150"/>
      <c r="R214" s="150"/>
      <c r="S214" s="150"/>
      <c r="T214" s="150"/>
      <c r="U214" s="150"/>
      <c r="V214" s="36"/>
      <c r="W214" s="163"/>
      <c r="X214" s="163"/>
      <c r="Y214" s="163"/>
      <c r="Z214" s="151"/>
    </row>
    <row r="215" spans="1:26" s="165" customFormat="1" ht="25.2" customHeight="1" x14ac:dyDescent="0.25">
      <c r="A215" s="175" t="s">
        <v>171</v>
      </c>
      <c r="B215" s="176">
        <v>46438</v>
      </c>
      <c r="C215" s="263" t="s">
        <v>219</v>
      </c>
      <c r="D215" s="263"/>
      <c r="E215" s="276" t="s">
        <v>143</v>
      </c>
      <c r="F215" s="174" t="s">
        <v>23</v>
      </c>
      <c r="G215" s="184">
        <v>0.375</v>
      </c>
      <c r="H215" s="173"/>
      <c r="I215" s="267"/>
      <c r="J215" s="267"/>
      <c r="K215" s="267"/>
      <c r="L215" s="267"/>
      <c r="M215" s="267"/>
      <c r="N215" s="267"/>
      <c r="O215" s="267"/>
      <c r="P215" s="277"/>
      <c r="Q215" s="150"/>
      <c r="R215" s="150"/>
      <c r="S215" s="150"/>
      <c r="T215" s="150"/>
      <c r="U215" s="150"/>
      <c r="V215" s="161"/>
      <c r="W215" s="163"/>
      <c r="X215" s="163"/>
      <c r="Y215" s="163"/>
      <c r="Z215" s="151"/>
    </row>
    <row r="216" spans="1:26" s="165" customFormat="1" ht="25.2" customHeight="1" x14ac:dyDescent="0.25">
      <c r="A216" s="175" t="s">
        <v>172</v>
      </c>
      <c r="B216" s="229">
        <v>46439</v>
      </c>
      <c r="C216" s="263" t="s">
        <v>179</v>
      </c>
      <c r="D216" s="263" t="s">
        <v>199</v>
      </c>
      <c r="E216" s="276" t="s">
        <v>87</v>
      </c>
      <c r="F216" s="174" t="s">
        <v>23</v>
      </c>
      <c r="G216" s="268">
        <v>0.41666666666666669</v>
      </c>
      <c r="H216" s="269"/>
      <c r="I216" s="267"/>
      <c r="J216" s="267"/>
      <c r="K216" s="267"/>
      <c r="L216" s="281"/>
      <c r="M216" s="150"/>
      <c r="N216" s="150"/>
      <c r="O216" s="150"/>
      <c r="P216" s="150"/>
      <c r="Q216" s="150"/>
      <c r="R216" s="150"/>
      <c r="S216" s="150"/>
      <c r="T216" s="150"/>
      <c r="U216" s="150"/>
      <c r="V216" s="161"/>
      <c r="W216" s="163"/>
      <c r="X216" s="163"/>
      <c r="Y216" s="163"/>
      <c r="Z216" s="151"/>
    </row>
    <row r="217" spans="1:26" s="165" customFormat="1" ht="25.2" customHeight="1" x14ac:dyDescent="0.25">
      <c r="A217" s="175" t="s">
        <v>172</v>
      </c>
      <c r="B217" s="229">
        <v>46439</v>
      </c>
      <c r="C217" s="263" t="s">
        <v>179</v>
      </c>
      <c r="D217" s="263" t="s">
        <v>16</v>
      </c>
      <c r="E217" s="276" t="s">
        <v>87</v>
      </c>
      <c r="F217" s="174" t="s">
        <v>29</v>
      </c>
      <c r="G217" s="268">
        <v>0.41666666666666669</v>
      </c>
      <c r="H217" s="269"/>
      <c r="I217" s="267"/>
      <c r="J217" s="267"/>
      <c r="K217" s="267"/>
      <c r="L217" s="281"/>
      <c r="M217" s="150"/>
      <c r="N217" s="150"/>
      <c r="O217" s="150"/>
      <c r="P217" s="150"/>
      <c r="Q217" s="150"/>
      <c r="R217" s="150"/>
      <c r="S217" s="150"/>
      <c r="T217" s="150"/>
      <c r="U217" s="150"/>
      <c r="V217" s="161"/>
      <c r="W217" s="163"/>
      <c r="X217" s="163"/>
      <c r="Y217" s="163"/>
      <c r="Z217" s="151"/>
    </row>
    <row r="218" spans="1:26" s="165" customFormat="1" ht="25.2" customHeight="1" x14ac:dyDescent="0.25">
      <c r="A218" s="240" t="s">
        <v>173</v>
      </c>
      <c r="B218" s="241">
        <v>46440</v>
      </c>
      <c r="C218" s="263" t="s">
        <v>58</v>
      </c>
      <c r="D218" s="263" t="s">
        <v>308</v>
      </c>
      <c r="E218" s="171">
        <v>5</v>
      </c>
      <c r="F218" s="174" t="s">
        <v>176</v>
      </c>
      <c r="G218" s="268">
        <v>0.77083333333333337</v>
      </c>
      <c r="H218" s="269"/>
      <c r="I218" s="267"/>
      <c r="J218" s="267"/>
      <c r="K218" s="267"/>
      <c r="L218" s="281"/>
      <c r="M218" s="150"/>
      <c r="N218" s="150"/>
      <c r="O218" s="150"/>
      <c r="P218" s="150"/>
      <c r="Q218" s="150"/>
      <c r="R218" s="150"/>
      <c r="S218" s="150"/>
      <c r="T218" s="150"/>
      <c r="U218" s="150"/>
      <c r="V218" s="161"/>
      <c r="W218" s="163"/>
      <c r="X218" s="163"/>
      <c r="Y218" s="163"/>
      <c r="Z218" s="151"/>
    </row>
    <row r="219" spans="1:26" s="165" customFormat="1" ht="25.2" customHeight="1" x14ac:dyDescent="0.25">
      <c r="A219" s="240" t="s">
        <v>173</v>
      </c>
      <c r="B219" s="241">
        <v>46440</v>
      </c>
      <c r="C219" s="263" t="s">
        <v>58</v>
      </c>
      <c r="D219" s="263" t="s">
        <v>307</v>
      </c>
      <c r="E219" s="171">
        <v>5</v>
      </c>
      <c r="F219" s="174" t="s">
        <v>29</v>
      </c>
      <c r="G219" s="268">
        <v>0.77083333333333337</v>
      </c>
      <c r="H219" s="269"/>
      <c r="I219" s="267"/>
      <c r="J219" s="267"/>
      <c r="K219" s="267"/>
      <c r="L219" s="281"/>
      <c r="M219" s="150"/>
      <c r="N219" s="150"/>
      <c r="O219" s="150"/>
      <c r="P219" s="150"/>
      <c r="Q219" s="150"/>
      <c r="R219" s="150"/>
      <c r="S219" s="150"/>
      <c r="T219" s="150"/>
      <c r="U219" s="150"/>
      <c r="V219" s="161"/>
      <c r="W219" s="163"/>
      <c r="X219" s="163"/>
      <c r="Y219" s="163"/>
      <c r="Z219" s="151"/>
    </row>
    <row r="220" spans="1:26" s="10" customFormat="1" ht="25.2" customHeight="1" x14ac:dyDescent="0.25">
      <c r="A220" s="175" t="s">
        <v>168</v>
      </c>
      <c r="B220" s="176">
        <v>46441</v>
      </c>
      <c r="C220" s="153"/>
      <c r="D220" s="153"/>
      <c r="E220" s="150"/>
      <c r="F220" s="153"/>
      <c r="G220" s="155"/>
      <c r="H220" s="155"/>
      <c r="I220" s="150"/>
      <c r="J220" s="150"/>
      <c r="K220" s="150"/>
      <c r="L220" s="150"/>
      <c r="M220" s="150"/>
      <c r="N220" s="150"/>
      <c r="O220" s="150"/>
      <c r="P220" s="150"/>
      <c r="Q220" s="150"/>
      <c r="R220" s="150"/>
      <c r="S220" s="150"/>
      <c r="T220" s="150"/>
      <c r="U220" s="150"/>
      <c r="V220" s="36"/>
      <c r="W220" s="163"/>
      <c r="X220" s="163"/>
      <c r="Y220" s="163"/>
      <c r="Z220" s="151"/>
    </row>
    <row r="221" spans="1:26" s="10" customFormat="1" ht="25.2" customHeight="1" x14ac:dyDescent="0.25">
      <c r="A221" s="240" t="s">
        <v>110</v>
      </c>
      <c r="B221" s="241">
        <v>46442</v>
      </c>
      <c r="C221" s="263" t="s">
        <v>219</v>
      </c>
      <c r="D221" s="263"/>
      <c r="E221" s="276" t="s">
        <v>143</v>
      </c>
      <c r="F221" s="174" t="s">
        <v>29</v>
      </c>
      <c r="G221" s="184">
        <v>0.70833333333333337</v>
      </c>
      <c r="H221" s="173">
        <v>0.83333333333333337</v>
      </c>
      <c r="I221" s="267"/>
      <c r="J221" s="267"/>
      <c r="K221" s="267"/>
      <c r="L221" s="267"/>
      <c r="M221" s="267"/>
      <c r="N221" s="267"/>
      <c r="O221" s="267"/>
      <c r="P221" s="277"/>
      <c r="Q221" s="150"/>
      <c r="R221" s="150"/>
      <c r="S221" s="150"/>
      <c r="T221" s="150"/>
      <c r="U221" s="150"/>
      <c r="V221" s="36"/>
      <c r="W221" s="163"/>
      <c r="X221" s="163"/>
      <c r="Y221" s="163"/>
      <c r="Z221" s="151"/>
    </row>
    <row r="222" spans="1:26" s="10" customFormat="1" ht="25.2" customHeight="1" x14ac:dyDescent="0.25">
      <c r="A222" s="254" t="s">
        <v>169</v>
      </c>
      <c r="B222" s="255">
        <v>46443</v>
      </c>
      <c r="C222" s="284" t="s">
        <v>224</v>
      </c>
      <c r="D222" s="285"/>
      <c r="E222" s="276"/>
      <c r="F222" s="174"/>
      <c r="G222" s="171"/>
      <c r="H222" s="173"/>
      <c r="I222" s="273"/>
      <c r="J222" s="150"/>
      <c r="K222" s="150"/>
      <c r="L222" s="150"/>
      <c r="M222" s="150"/>
      <c r="N222" s="150"/>
      <c r="O222" s="150"/>
      <c r="P222" s="150"/>
      <c r="Q222" s="150"/>
      <c r="R222" s="150"/>
      <c r="S222" s="150"/>
      <c r="T222" s="150"/>
      <c r="U222" s="150"/>
      <c r="V222" s="36"/>
      <c r="W222" s="163"/>
      <c r="X222" s="163"/>
      <c r="Y222" s="163"/>
      <c r="Z222" s="151"/>
    </row>
    <row r="223" spans="1:26" s="10" customFormat="1" ht="25.2" customHeight="1" x14ac:dyDescent="0.25">
      <c r="A223" s="175" t="s">
        <v>170</v>
      </c>
      <c r="B223" s="176">
        <v>46444</v>
      </c>
      <c r="C223" s="182"/>
      <c r="D223" s="153"/>
      <c r="E223" s="148"/>
      <c r="F223" s="153"/>
      <c r="G223" s="154"/>
      <c r="H223" s="155"/>
      <c r="I223" s="150"/>
      <c r="J223" s="150"/>
      <c r="K223" s="150"/>
      <c r="L223" s="150"/>
      <c r="M223" s="150"/>
      <c r="N223" s="150"/>
      <c r="O223" s="150"/>
      <c r="P223" s="150"/>
      <c r="Q223" s="150"/>
      <c r="R223" s="150"/>
      <c r="S223" s="150"/>
      <c r="T223" s="150"/>
      <c r="U223" s="150"/>
      <c r="V223" s="36"/>
      <c r="W223" s="163"/>
      <c r="X223" s="163"/>
      <c r="Y223" s="163"/>
      <c r="Z223" s="151"/>
    </row>
    <row r="224" spans="1:26" s="10" customFormat="1" ht="25.2" customHeight="1" x14ac:dyDescent="0.25">
      <c r="A224" s="175" t="s">
        <v>171</v>
      </c>
      <c r="B224" s="176">
        <v>46445</v>
      </c>
      <c r="C224" s="252" t="s">
        <v>221</v>
      </c>
      <c r="D224" s="263" t="s">
        <v>233</v>
      </c>
      <c r="E224" s="264"/>
      <c r="F224" s="263" t="s">
        <v>23</v>
      </c>
      <c r="G224" s="283"/>
      <c r="H224" s="173"/>
      <c r="I224" s="267"/>
      <c r="J224" s="282"/>
      <c r="K224" s="171"/>
      <c r="L224" s="171"/>
      <c r="M224" s="171"/>
      <c r="N224" s="171"/>
      <c r="O224" s="171"/>
      <c r="P224" s="277"/>
      <c r="Q224" s="150"/>
      <c r="R224" s="150"/>
      <c r="S224" s="150"/>
      <c r="T224" s="150"/>
      <c r="U224" s="150"/>
      <c r="V224" s="36"/>
      <c r="W224" s="163"/>
      <c r="X224" s="163"/>
      <c r="Y224" s="163"/>
      <c r="Z224" s="151"/>
    </row>
    <row r="225" spans="1:26" s="10" customFormat="1" ht="25.2" customHeight="1" x14ac:dyDescent="0.25">
      <c r="A225" s="175" t="s">
        <v>172</v>
      </c>
      <c r="B225" s="229">
        <v>46446</v>
      </c>
      <c r="C225" s="252" t="s">
        <v>221</v>
      </c>
      <c r="D225" s="263" t="s">
        <v>233</v>
      </c>
      <c r="E225" s="264"/>
      <c r="F225" s="263" t="s">
        <v>23</v>
      </c>
      <c r="G225" s="283"/>
      <c r="H225" s="173"/>
      <c r="I225" s="267"/>
      <c r="J225" s="282"/>
      <c r="K225" s="171"/>
      <c r="L225" s="171"/>
      <c r="M225" s="171"/>
      <c r="N225" s="171"/>
      <c r="O225" s="171"/>
      <c r="P225" s="277"/>
      <c r="Q225" s="150"/>
      <c r="R225" s="150"/>
      <c r="S225" s="150"/>
      <c r="T225" s="150"/>
      <c r="U225" s="150"/>
      <c r="V225" s="36"/>
      <c r="W225" s="163"/>
      <c r="X225" s="163"/>
      <c r="Y225" s="163"/>
      <c r="Z225" s="151"/>
    </row>
    <row r="226" spans="1:26" s="10" customFormat="1" ht="25.2" customHeight="1" x14ac:dyDescent="0.25">
      <c r="A226" s="240" t="s">
        <v>173</v>
      </c>
      <c r="B226" s="241">
        <v>46447</v>
      </c>
      <c r="C226" s="263" t="s">
        <v>67</v>
      </c>
      <c r="D226" s="263" t="s">
        <v>200</v>
      </c>
      <c r="E226" s="276" t="s">
        <v>88</v>
      </c>
      <c r="F226" s="174" t="s">
        <v>23</v>
      </c>
      <c r="G226" s="268">
        <v>0.77083333333333337</v>
      </c>
      <c r="H226" s="269"/>
      <c r="I226" s="267"/>
      <c r="J226" s="267"/>
      <c r="K226" s="280"/>
      <c r="L226" s="150"/>
      <c r="M226" s="150"/>
      <c r="N226" s="150"/>
      <c r="O226" s="150"/>
      <c r="P226" s="150"/>
      <c r="Q226" s="150"/>
      <c r="R226" s="150"/>
      <c r="S226" s="150"/>
      <c r="T226" s="150"/>
      <c r="U226" s="150"/>
      <c r="V226" s="36"/>
      <c r="W226" s="163"/>
      <c r="X226" s="163"/>
      <c r="Y226" s="163"/>
      <c r="Z226" s="151"/>
    </row>
    <row r="227" spans="1:26" s="10" customFormat="1" ht="25.2" customHeight="1" x14ac:dyDescent="0.25">
      <c r="A227" s="175" t="s">
        <v>168</v>
      </c>
      <c r="B227" s="176">
        <v>46448</v>
      </c>
      <c r="C227" s="153"/>
      <c r="D227" s="153"/>
      <c r="E227" s="148"/>
      <c r="F227" s="153"/>
      <c r="G227" s="155"/>
      <c r="H227" s="155"/>
      <c r="I227" s="150"/>
      <c r="J227" s="150"/>
      <c r="K227" s="150"/>
      <c r="L227" s="150"/>
      <c r="M227" s="150"/>
      <c r="N227" s="150"/>
      <c r="O227" s="150"/>
      <c r="P227" s="150"/>
      <c r="Q227" s="150"/>
      <c r="R227" s="150"/>
      <c r="S227" s="150"/>
      <c r="T227" s="150"/>
      <c r="U227" s="150"/>
      <c r="V227" s="36"/>
      <c r="W227" s="163"/>
      <c r="X227" s="163"/>
      <c r="Y227" s="163"/>
      <c r="Z227" s="151"/>
    </row>
    <row r="228" spans="1:26" s="10" customFormat="1" ht="25.2" customHeight="1" x14ac:dyDescent="0.25">
      <c r="A228" s="175" t="s">
        <v>110</v>
      </c>
      <c r="B228" s="176">
        <v>46449</v>
      </c>
      <c r="C228" s="195"/>
      <c r="D228" s="153"/>
      <c r="E228" s="148"/>
      <c r="F228" s="153"/>
      <c r="G228" s="154"/>
      <c r="H228" s="155"/>
      <c r="I228" s="150"/>
      <c r="J228" s="150"/>
      <c r="K228" s="150"/>
      <c r="L228" s="150"/>
      <c r="M228" s="150"/>
      <c r="N228" s="150"/>
      <c r="O228" s="150"/>
      <c r="P228" s="150"/>
      <c r="Q228" s="150"/>
      <c r="R228" s="150"/>
      <c r="S228" s="150"/>
      <c r="T228" s="150"/>
      <c r="U228" s="150"/>
      <c r="V228" s="36"/>
      <c r="W228" s="151"/>
      <c r="X228" s="151"/>
      <c r="Y228" s="151"/>
      <c r="Z228" s="151"/>
    </row>
    <row r="229" spans="1:26" s="10" customFormat="1" ht="25.2" customHeight="1" x14ac:dyDescent="0.25">
      <c r="A229" s="258" t="s">
        <v>169</v>
      </c>
      <c r="B229" s="259">
        <v>46450</v>
      </c>
      <c r="C229" s="287" t="s">
        <v>229</v>
      </c>
      <c r="D229" s="288"/>
      <c r="E229" s="267"/>
      <c r="F229" s="263"/>
      <c r="G229" s="269"/>
      <c r="H229" s="269"/>
      <c r="I229" s="289"/>
      <c r="J229" s="171"/>
      <c r="K229" s="171"/>
      <c r="L229" s="171"/>
      <c r="M229" s="171"/>
      <c r="N229" s="150"/>
      <c r="O229" s="150"/>
      <c r="P229" s="171"/>
      <c r="Q229" s="150"/>
      <c r="R229" s="150"/>
      <c r="S229" s="150"/>
      <c r="T229" s="150"/>
      <c r="U229" s="150"/>
      <c r="V229" s="36"/>
      <c r="W229" s="151"/>
      <c r="X229" s="151"/>
      <c r="Y229" s="151"/>
      <c r="Z229" s="151"/>
    </row>
    <row r="230" spans="1:26" s="10" customFormat="1" ht="25.2" customHeight="1" x14ac:dyDescent="0.25">
      <c r="A230" s="175" t="s">
        <v>170</v>
      </c>
      <c r="B230" s="176">
        <v>46451</v>
      </c>
      <c r="C230" s="153"/>
      <c r="D230" s="153"/>
      <c r="E230" s="148"/>
      <c r="F230" s="153"/>
      <c r="G230" s="154"/>
      <c r="H230" s="155"/>
      <c r="I230" s="150"/>
      <c r="J230" s="150"/>
      <c r="K230" s="150"/>
      <c r="L230" s="150"/>
      <c r="M230" s="150"/>
      <c r="N230" s="150"/>
      <c r="O230" s="150"/>
      <c r="P230" s="171"/>
      <c r="Q230" s="150"/>
      <c r="R230" s="150"/>
      <c r="S230" s="150"/>
      <c r="T230" s="150"/>
      <c r="U230" s="150"/>
      <c r="V230" s="36"/>
      <c r="W230" s="151"/>
      <c r="X230" s="151"/>
      <c r="Y230" s="151"/>
      <c r="Z230" s="151"/>
    </row>
    <row r="231" spans="1:26" s="10" customFormat="1" ht="25.2" customHeight="1" x14ac:dyDescent="0.25">
      <c r="A231" s="175" t="s">
        <v>171</v>
      </c>
      <c r="B231" s="320">
        <v>46452</v>
      </c>
      <c r="C231" s="237" t="s">
        <v>177</v>
      </c>
      <c r="D231" s="237" t="s">
        <v>178</v>
      </c>
      <c r="E231" s="148" t="s">
        <v>144</v>
      </c>
      <c r="F231" s="149" t="s">
        <v>23</v>
      </c>
      <c r="G231" s="230">
        <v>0.375</v>
      </c>
      <c r="H231" s="231"/>
      <c r="I231" s="238"/>
      <c r="J231" s="238"/>
      <c r="K231" s="238"/>
      <c r="L231" s="238"/>
      <c r="M231" s="242"/>
      <c r="N231" s="150"/>
      <c r="O231" s="150"/>
      <c r="P231" s="150"/>
      <c r="Q231" s="150"/>
      <c r="R231" s="150"/>
      <c r="S231" s="150"/>
      <c r="T231" s="150"/>
      <c r="U231" s="150"/>
      <c r="V231" s="36"/>
      <c r="W231" s="151"/>
      <c r="X231" s="151"/>
      <c r="Y231" s="151"/>
      <c r="Z231" s="151"/>
    </row>
    <row r="232" spans="1:26" s="10" customFormat="1" ht="25.2" customHeight="1" x14ac:dyDescent="0.25">
      <c r="A232" s="175" t="s">
        <v>171</v>
      </c>
      <c r="B232" s="321"/>
      <c r="C232" s="319" t="s">
        <v>361</v>
      </c>
      <c r="D232" s="237"/>
      <c r="E232" s="148"/>
      <c r="F232" s="149"/>
      <c r="G232" s="230"/>
      <c r="H232" s="231"/>
      <c r="I232" s="238"/>
      <c r="J232" s="238"/>
      <c r="K232" s="238"/>
      <c r="L232" s="238"/>
      <c r="M232" s="242"/>
      <c r="N232" s="150"/>
      <c r="O232" s="150"/>
      <c r="P232" s="150"/>
      <c r="Q232" s="150"/>
      <c r="R232" s="150"/>
      <c r="S232" s="150"/>
      <c r="T232" s="150"/>
      <c r="U232" s="150"/>
      <c r="V232" s="36"/>
      <c r="W232" s="151"/>
      <c r="X232" s="151"/>
      <c r="Y232" s="151"/>
      <c r="Z232" s="151"/>
    </row>
    <row r="233" spans="1:26" s="10" customFormat="1" ht="25.2" customHeight="1" x14ac:dyDescent="0.25">
      <c r="A233" s="175" t="s">
        <v>171</v>
      </c>
      <c r="B233" s="322"/>
      <c r="C233" s="319" t="s">
        <v>362</v>
      </c>
      <c r="D233" s="237"/>
      <c r="E233" s="148"/>
      <c r="F233" s="149"/>
      <c r="G233" s="230"/>
      <c r="H233" s="231"/>
      <c r="I233" s="238"/>
      <c r="J233" s="238"/>
      <c r="K233" s="238"/>
      <c r="L233" s="238"/>
      <c r="M233" s="242"/>
      <c r="N233" s="150"/>
      <c r="O233" s="150"/>
      <c r="P233" s="150"/>
      <c r="Q233" s="150"/>
      <c r="R233" s="150"/>
      <c r="S233" s="150"/>
      <c r="T233" s="150"/>
      <c r="U233" s="150"/>
      <c r="V233" s="36"/>
      <c r="W233" s="151"/>
      <c r="X233" s="151"/>
      <c r="Y233" s="151"/>
      <c r="Z233" s="151"/>
    </row>
    <row r="234" spans="1:26" s="10" customFormat="1" ht="25.2" customHeight="1" x14ac:dyDescent="0.25">
      <c r="A234" s="175" t="s">
        <v>172</v>
      </c>
      <c r="B234" s="229">
        <v>46453</v>
      </c>
      <c r="C234" s="263" t="s">
        <v>179</v>
      </c>
      <c r="D234" s="263" t="s">
        <v>209</v>
      </c>
      <c r="E234" s="276" t="s">
        <v>144</v>
      </c>
      <c r="F234" s="174" t="s">
        <v>23</v>
      </c>
      <c r="G234" s="268">
        <v>0.41666666666666669</v>
      </c>
      <c r="H234" s="269"/>
      <c r="I234" s="267"/>
      <c r="J234" s="267"/>
      <c r="K234" s="267"/>
      <c r="L234" s="281"/>
      <c r="M234" s="171"/>
      <c r="N234" s="150"/>
      <c r="O234" s="150"/>
      <c r="P234" s="150"/>
      <c r="Q234" s="150"/>
      <c r="R234" s="150"/>
      <c r="S234" s="150"/>
      <c r="T234" s="150"/>
      <c r="U234" s="150"/>
      <c r="V234" s="36"/>
      <c r="W234" s="151"/>
      <c r="X234" s="151"/>
      <c r="Y234" s="151"/>
      <c r="Z234" s="151"/>
    </row>
    <row r="235" spans="1:26" s="10" customFormat="1" ht="25.2" customHeight="1" x14ac:dyDescent="0.25">
      <c r="A235" s="240" t="s">
        <v>173</v>
      </c>
      <c r="B235" s="241">
        <v>46454</v>
      </c>
      <c r="C235" s="263" t="s">
        <v>58</v>
      </c>
      <c r="D235" s="263" t="s">
        <v>315</v>
      </c>
      <c r="E235" s="171">
        <v>6</v>
      </c>
      <c r="F235" s="174" t="s">
        <v>176</v>
      </c>
      <c r="G235" s="268">
        <v>0.77083333333333337</v>
      </c>
      <c r="H235" s="269"/>
      <c r="I235" s="267"/>
      <c r="J235" s="267"/>
      <c r="K235" s="267"/>
      <c r="L235" s="281"/>
      <c r="M235" s="150"/>
      <c r="N235" s="150"/>
      <c r="O235" s="150"/>
      <c r="P235" s="150"/>
      <c r="Q235" s="150"/>
      <c r="R235" s="150"/>
      <c r="S235" s="150"/>
      <c r="T235" s="150"/>
      <c r="U235" s="150"/>
      <c r="V235" s="36"/>
      <c r="W235" s="151"/>
      <c r="X235" s="151"/>
      <c r="Y235" s="151"/>
      <c r="Z235" s="151"/>
    </row>
    <row r="236" spans="1:26" s="10" customFormat="1" ht="25.2" customHeight="1" x14ac:dyDescent="0.25">
      <c r="A236" s="240" t="s">
        <v>173</v>
      </c>
      <c r="B236" s="241">
        <v>46454</v>
      </c>
      <c r="C236" s="263" t="s">
        <v>58</v>
      </c>
      <c r="D236" s="263" t="s">
        <v>26</v>
      </c>
      <c r="E236" s="171">
        <v>6</v>
      </c>
      <c r="F236" s="174" t="s">
        <v>29</v>
      </c>
      <c r="G236" s="268">
        <v>0.77083333333333337</v>
      </c>
      <c r="H236" s="269"/>
      <c r="I236" s="267"/>
      <c r="J236" s="267"/>
      <c r="K236" s="267"/>
      <c r="L236" s="281"/>
      <c r="M236" s="150"/>
      <c r="N236" s="150"/>
      <c r="O236" s="150"/>
      <c r="P236" s="150"/>
      <c r="Q236" s="150"/>
      <c r="R236" s="150"/>
      <c r="S236" s="150"/>
      <c r="T236" s="150"/>
      <c r="U236" s="150"/>
      <c r="V236" s="36"/>
      <c r="W236" s="151"/>
      <c r="X236" s="151"/>
      <c r="Y236" s="151"/>
      <c r="Z236" s="151"/>
    </row>
    <row r="237" spans="1:26" s="10" customFormat="1" ht="25.2" customHeight="1" x14ac:dyDescent="0.25">
      <c r="A237" s="175" t="s">
        <v>168</v>
      </c>
      <c r="B237" s="176">
        <v>46455</v>
      </c>
      <c r="C237" s="153"/>
      <c r="D237" s="153"/>
      <c r="E237" s="148"/>
      <c r="F237" s="153"/>
      <c r="G237" s="154"/>
      <c r="H237" s="155"/>
      <c r="I237" s="150"/>
      <c r="J237" s="150"/>
      <c r="K237" s="150"/>
      <c r="L237" s="150"/>
      <c r="M237" s="150"/>
      <c r="N237" s="150"/>
      <c r="O237" s="150"/>
      <c r="P237" s="150"/>
      <c r="Q237" s="150"/>
      <c r="R237" s="150"/>
      <c r="S237" s="150"/>
      <c r="T237" s="150"/>
      <c r="U237" s="150"/>
      <c r="V237" s="36"/>
      <c r="W237" s="151"/>
      <c r="X237" s="151"/>
      <c r="Y237" s="151"/>
      <c r="Z237" s="151"/>
    </row>
    <row r="238" spans="1:26" s="10" customFormat="1" ht="25.2" customHeight="1" x14ac:dyDescent="0.25">
      <c r="A238" s="233" t="s">
        <v>110</v>
      </c>
      <c r="B238" s="234">
        <v>46456</v>
      </c>
      <c r="C238" s="291" t="s">
        <v>225</v>
      </c>
      <c r="D238" s="290"/>
      <c r="E238" s="286"/>
      <c r="F238" s="263"/>
      <c r="G238" s="184"/>
      <c r="H238" s="173"/>
      <c r="I238" s="274"/>
      <c r="J238" s="150"/>
      <c r="K238" s="150"/>
      <c r="L238" s="150"/>
      <c r="M238" s="150"/>
      <c r="N238" s="150"/>
      <c r="O238" s="150"/>
      <c r="P238" s="150"/>
      <c r="Q238" s="150"/>
      <c r="R238" s="150"/>
      <c r="S238" s="150"/>
      <c r="T238" s="150"/>
      <c r="U238" s="150"/>
      <c r="V238" s="36"/>
      <c r="W238" s="151"/>
      <c r="X238" s="151"/>
      <c r="Y238" s="151"/>
      <c r="Z238" s="151"/>
    </row>
    <row r="239" spans="1:26" s="10" customFormat="1" ht="25.2" customHeight="1" x14ac:dyDescent="0.25">
      <c r="A239" s="175" t="s">
        <v>169</v>
      </c>
      <c r="B239" s="176">
        <v>46457</v>
      </c>
      <c r="C239" s="153"/>
      <c r="D239" s="153"/>
      <c r="E239" s="150"/>
      <c r="F239" s="153"/>
      <c r="G239" s="155"/>
      <c r="H239" s="155"/>
      <c r="I239" s="150"/>
      <c r="J239" s="150"/>
      <c r="K239" s="150"/>
      <c r="L239" s="150"/>
      <c r="M239" s="150"/>
      <c r="N239" s="150"/>
      <c r="O239" s="150"/>
      <c r="P239" s="150"/>
      <c r="Q239" s="150"/>
      <c r="R239" s="150"/>
      <c r="S239" s="150"/>
      <c r="T239" s="150"/>
      <c r="U239" s="150"/>
      <c r="V239" s="36"/>
      <c r="W239" s="151"/>
      <c r="X239" s="151"/>
      <c r="Y239" s="151"/>
      <c r="Z239" s="151"/>
    </row>
    <row r="240" spans="1:26" s="185" customFormat="1" ht="25.2" customHeight="1" x14ac:dyDescent="0.25">
      <c r="A240" s="175" t="s">
        <v>170</v>
      </c>
      <c r="B240" s="176">
        <v>46458</v>
      </c>
      <c r="C240" s="182"/>
      <c r="D240" s="153"/>
      <c r="E240" s="148"/>
      <c r="F240" s="153"/>
      <c r="G240" s="154"/>
      <c r="H240" s="155"/>
      <c r="I240" s="150"/>
      <c r="J240" s="150"/>
      <c r="K240" s="150"/>
      <c r="L240" s="150"/>
      <c r="M240" s="150"/>
      <c r="N240" s="150"/>
      <c r="O240" s="150"/>
      <c r="P240" s="150"/>
      <c r="Q240" s="150"/>
      <c r="R240" s="150"/>
      <c r="S240" s="150"/>
      <c r="T240" s="150"/>
      <c r="U240" s="150"/>
      <c r="W240" s="151"/>
      <c r="X240" s="151"/>
      <c r="Y240" s="151"/>
      <c r="Z240" s="163"/>
    </row>
    <row r="241" spans="1:29" s="185" customFormat="1" ht="25.2" customHeight="1" x14ac:dyDescent="0.25">
      <c r="A241" s="175" t="s">
        <v>171</v>
      </c>
      <c r="B241" s="176">
        <v>46459</v>
      </c>
      <c r="C241" s="252" t="s">
        <v>226</v>
      </c>
      <c r="D241" s="263"/>
      <c r="E241" s="264"/>
      <c r="F241" s="263" t="s">
        <v>227</v>
      </c>
      <c r="G241" s="269"/>
      <c r="H241" s="173"/>
      <c r="I241" s="267"/>
      <c r="J241" s="282"/>
      <c r="K241" s="171"/>
      <c r="L241" s="171"/>
      <c r="M241" s="171"/>
      <c r="N241" s="171"/>
      <c r="O241" s="171"/>
      <c r="P241" s="277"/>
      <c r="Q241" s="150"/>
      <c r="R241" s="150"/>
      <c r="S241" s="150"/>
      <c r="T241" s="150"/>
      <c r="U241" s="150"/>
      <c r="W241" s="151"/>
      <c r="X241" s="151"/>
      <c r="Y241" s="151"/>
      <c r="Z241" s="163"/>
    </row>
    <row r="242" spans="1:29" s="186" customFormat="1" ht="25.2" customHeight="1" x14ac:dyDescent="0.25">
      <c r="A242" s="175" t="s">
        <v>172</v>
      </c>
      <c r="B242" s="229">
        <v>46460</v>
      </c>
      <c r="C242" s="252" t="s">
        <v>226</v>
      </c>
      <c r="D242" s="263"/>
      <c r="E242" s="264"/>
      <c r="F242" s="263" t="s">
        <v>227</v>
      </c>
      <c r="G242" s="269"/>
      <c r="H242" s="173"/>
      <c r="I242" s="267"/>
      <c r="J242" s="282"/>
      <c r="K242" s="171"/>
      <c r="L242" s="171"/>
      <c r="M242" s="171"/>
      <c r="N242" s="171"/>
      <c r="O242" s="171"/>
      <c r="P242" s="277"/>
      <c r="Q242" s="150"/>
      <c r="R242" s="150"/>
      <c r="S242" s="150"/>
      <c r="T242" s="150"/>
      <c r="U242" s="150"/>
      <c r="V242" s="185"/>
      <c r="W242" s="151"/>
      <c r="X242" s="151"/>
      <c r="Y242" s="151"/>
      <c r="Z242" s="151"/>
    </row>
    <row r="243" spans="1:29" s="186" customFormat="1" ht="25.2" customHeight="1" x14ac:dyDescent="0.25">
      <c r="A243" s="240" t="s">
        <v>173</v>
      </c>
      <c r="B243" s="241">
        <v>46461</v>
      </c>
      <c r="C243" s="263" t="s">
        <v>67</v>
      </c>
      <c r="D243" s="263" t="s">
        <v>191</v>
      </c>
      <c r="E243" s="276" t="s">
        <v>145</v>
      </c>
      <c r="F243" s="174" t="s">
        <v>23</v>
      </c>
      <c r="G243" s="268">
        <v>0.77083333333333337</v>
      </c>
      <c r="H243" s="269"/>
      <c r="I243" s="267"/>
      <c r="J243" s="267"/>
      <c r="K243" s="280"/>
      <c r="L243" s="150"/>
      <c r="M243" s="150"/>
      <c r="N243" s="150"/>
      <c r="O243" s="150"/>
      <c r="P243" s="150"/>
      <c r="Q243" s="150"/>
      <c r="R243" s="150"/>
      <c r="S243" s="150"/>
      <c r="T243" s="150"/>
      <c r="U243" s="150"/>
      <c r="V243" s="185"/>
      <c r="W243" s="151"/>
      <c r="X243" s="151"/>
      <c r="Y243" s="151"/>
      <c r="Z243" s="151"/>
    </row>
    <row r="244" spans="1:29" s="186" customFormat="1" ht="25.2" customHeight="1" x14ac:dyDescent="0.25">
      <c r="A244" s="240" t="s">
        <v>173</v>
      </c>
      <c r="B244" s="241">
        <v>46461</v>
      </c>
      <c r="C244" s="263" t="s">
        <v>67</v>
      </c>
      <c r="D244" s="263" t="s">
        <v>22</v>
      </c>
      <c r="E244" s="276" t="s">
        <v>145</v>
      </c>
      <c r="F244" s="174" t="s">
        <v>29</v>
      </c>
      <c r="G244" s="268">
        <v>0.77083333333333337</v>
      </c>
      <c r="H244" s="269"/>
      <c r="I244" s="267"/>
      <c r="J244" s="267"/>
      <c r="K244" s="280"/>
      <c r="L244" s="150"/>
      <c r="M244" s="150"/>
      <c r="N244" s="150"/>
      <c r="O244" s="150"/>
      <c r="P244" s="150"/>
      <c r="Q244" s="150"/>
      <c r="R244" s="150"/>
      <c r="S244" s="150"/>
      <c r="T244" s="150"/>
      <c r="U244" s="150"/>
      <c r="V244" s="185"/>
      <c r="W244" s="151"/>
      <c r="X244" s="151"/>
      <c r="Y244" s="151"/>
      <c r="Z244" s="151"/>
    </row>
    <row r="245" spans="1:29" s="186" customFormat="1" ht="25.2" customHeight="1" x14ac:dyDescent="0.25">
      <c r="A245" s="175" t="s">
        <v>168</v>
      </c>
      <c r="B245" s="176">
        <v>46462</v>
      </c>
      <c r="C245" s="153"/>
      <c r="D245" s="153"/>
      <c r="E245" s="148"/>
      <c r="F245" s="153"/>
      <c r="G245" s="154"/>
      <c r="H245" s="155"/>
      <c r="I245" s="150"/>
      <c r="J245" s="150"/>
      <c r="K245" s="150"/>
      <c r="L245" s="150"/>
      <c r="M245" s="150"/>
      <c r="N245" s="150"/>
      <c r="O245" s="150"/>
      <c r="P245" s="150"/>
      <c r="Q245" s="150"/>
      <c r="R245" s="150"/>
      <c r="S245" s="150"/>
      <c r="T245" s="150"/>
      <c r="U245" s="150"/>
      <c r="V245" s="185"/>
      <c r="W245" s="151"/>
      <c r="X245" s="151"/>
      <c r="Y245" s="151"/>
      <c r="Z245" s="151"/>
    </row>
    <row r="246" spans="1:29" s="186" customFormat="1" ht="25.2" customHeight="1" x14ac:dyDescent="0.25">
      <c r="A246" s="175" t="s">
        <v>110</v>
      </c>
      <c r="B246" s="176">
        <v>46463</v>
      </c>
      <c r="C246" s="196"/>
      <c r="D246" s="153"/>
      <c r="E246" s="148"/>
      <c r="F246" s="153"/>
      <c r="G246" s="154"/>
      <c r="H246" s="155"/>
      <c r="I246" s="150"/>
      <c r="J246" s="150"/>
      <c r="K246" s="150"/>
      <c r="L246" s="150"/>
      <c r="M246" s="150"/>
      <c r="N246" s="150"/>
      <c r="O246" s="150"/>
      <c r="P246" s="150"/>
      <c r="Q246" s="150"/>
      <c r="R246" s="150"/>
      <c r="S246" s="150"/>
      <c r="T246" s="150"/>
      <c r="U246" s="150"/>
      <c r="V246" s="185"/>
      <c r="W246" s="151"/>
      <c r="X246" s="151"/>
      <c r="Y246" s="151"/>
      <c r="Z246" s="151"/>
    </row>
    <row r="247" spans="1:29" s="186" customFormat="1" ht="25.2" customHeight="1" x14ac:dyDescent="0.25">
      <c r="A247" s="254" t="s">
        <v>169</v>
      </c>
      <c r="B247" s="255">
        <v>46464</v>
      </c>
      <c r="C247" s="284" t="s">
        <v>230</v>
      </c>
      <c r="D247" s="285"/>
      <c r="E247" s="286"/>
      <c r="F247" s="295"/>
      <c r="G247" s="268"/>
      <c r="H247" s="269"/>
      <c r="I247" s="273"/>
      <c r="J247" s="150"/>
      <c r="K247" s="150"/>
      <c r="L247" s="150"/>
      <c r="M247" s="150"/>
      <c r="N247" s="150"/>
      <c r="O247" s="150"/>
      <c r="P247" s="150"/>
      <c r="Q247" s="150"/>
      <c r="R247" s="150"/>
      <c r="S247" s="150"/>
      <c r="T247" s="150"/>
      <c r="U247" s="150"/>
      <c r="V247" s="185"/>
      <c r="W247" s="151"/>
      <c r="X247" s="151"/>
      <c r="Y247" s="151"/>
      <c r="Z247" s="151"/>
    </row>
    <row r="248" spans="1:29" s="10" customFormat="1" ht="25.2" customHeight="1" x14ac:dyDescent="0.25">
      <c r="A248" s="297" t="s">
        <v>170</v>
      </c>
      <c r="B248" s="248">
        <v>46465</v>
      </c>
      <c r="C248" s="153" t="s">
        <v>182</v>
      </c>
      <c r="D248" s="153"/>
      <c r="E248" s="150"/>
      <c r="F248" s="153" t="s">
        <v>23</v>
      </c>
      <c r="G248" s="155">
        <v>0.41666666666666669</v>
      </c>
      <c r="H248" s="231"/>
      <c r="I248" s="150"/>
      <c r="J248" s="150"/>
      <c r="K248" s="150"/>
      <c r="L248" s="150"/>
      <c r="M248" s="150"/>
      <c r="N248" s="150"/>
      <c r="O248" s="150"/>
      <c r="P248" s="150"/>
      <c r="Q248" s="150"/>
      <c r="R248" s="150"/>
      <c r="S248" s="150"/>
      <c r="T248" s="232"/>
      <c r="U248" s="150"/>
      <c r="V248" s="36"/>
      <c r="W248" s="151"/>
      <c r="X248" s="151"/>
      <c r="Y248" s="151"/>
      <c r="Z248" s="152"/>
      <c r="AA248" s="168"/>
      <c r="AB248" s="166"/>
      <c r="AC248" s="167"/>
    </row>
    <row r="249" spans="1:29" s="10" customFormat="1" ht="25.2" customHeight="1" x14ac:dyDescent="0.25">
      <c r="A249" s="175" t="s">
        <v>171</v>
      </c>
      <c r="B249" s="176">
        <v>46466</v>
      </c>
      <c r="C249" s="164" t="s">
        <v>301</v>
      </c>
      <c r="D249" s="153"/>
      <c r="E249" s="180"/>
      <c r="F249" s="172" t="s">
        <v>302</v>
      </c>
      <c r="G249" s="184"/>
      <c r="H249" s="173"/>
      <c r="I249" s="171"/>
      <c r="J249" s="282"/>
      <c r="K249" s="150"/>
      <c r="L249" s="150"/>
      <c r="M249" s="150"/>
      <c r="N249" s="150"/>
      <c r="O249" s="150"/>
      <c r="P249" s="150"/>
      <c r="Q249" s="150"/>
      <c r="R249" s="150"/>
      <c r="S249" s="150"/>
      <c r="T249" s="150"/>
      <c r="U249" s="150"/>
      <c r="V249" s="36"/>
      <c r="W249" s="151"/>
      <c r="X249" s="151"/>
      <c r="Y249" s="151"/>
      <c r="Z249" s="152"/>
      <c r="AA249" s="168"/>
      <c r="AB249" s="166"/>
      <c r="AC249" s="167"/>
    </row>
    <row r="250" spans="1:29" s="10" customFormat="1" ht="25.2" customHeight="1" x14ac:dyDescent="0.25">
      <c r="A250" s="175" t="s">
        <v>172</v>
      </c>
      <c r="B250" s="229">
        <v>46467</v>
      </c>
      <c r="C250" s="292" t="s">
        <v>228</v>
      </c>
      <c r="D250" s="263"/>
      <c r="E250" s="286" t="s">
        <v>142</v>
      </c>
      <c r="F250" s="263" t="s">
        <v>23</v>
      </c>
      <c r="G250" s="268">
        <v>0.41666666666666669</v>
      </c>
      <c r="H250" s="269">
        <v>0.5625</v>
      </c>
      <c r="I250" s="267"/>
      <c r="J250" s="282"/>
      <c r="K250" s="267"/>
      <c r="L250" s="267"/>
      <c r="M250" s="267"/>
      <c r="N250" s="267"/>
      <c r="O250" s="267"/>
      <c r="P250" s="267"/>
      <c r="Q250" s="267"/>
      <c r="R250" s="250"/>
      <c r="S250" s="150"/>
      <c r="T250" s="150"/>
      <c r="U250" s="150"/>
      <c r="V250" s="36"/>
      <c r="W250" s="151"/>
      <c r="X250" s="151"/>
      <c r="Y250" s="151"/>
      <c r="Z250" s="152"/>
      <c r="AA250" s="168"/>
      <c r="AB250" s="166"/>
      <c r="AC250" s="167"/>
    </row>
    <row r="251" spans="1:29" s="185" customFormat="1" ht="25.2" customHeight="1" x14ac:dyDescent="0.25">
      <c r="A251" s="240" t="s">
        <v>173</v>
      </c>
      <c r="B251" s="241">
        <v>46468</v>
      </c>
      <c r="C251" s="174" t="s">
        <v>9</v>
      </c>
      <c r="D251" s="293" t="s">
        <v>32</v>
      </c>
      <c r="E251" s="276" t="s">
        <v>94</v>
      </c>
      <c r="F251" s="174" t="s">
        <v>23</v>
      </c>
      <c r="G251" s="173">
        <v>0.77083333333333337</v>
      </c>
      <c r="H251" s="173">
        <v>0.85416666666666663</v>
      </c>
      <c r="I251" s="171"/>
      <c r="J251" s="282"/>
      <c r="K251" s="171"/>
      <c r="L251" s="171"/>
      <c r="M251" s="171"/>
      <c r="N251" s="294"/>
      <c r="O251" s="150"/>
      <c r="P251" s="150"/>
      <c r="Q251" s="150"/>
      <c r="R251" s="171"/>
      <c r="S251" s="150"/>
      <c r="T251" s="150"/>
      <c r="U251" s="150"/>
      <c r="W251" s="151"/>
      <c r="X251" s="151"/>
      <c r="Y251" s="151"/>
      <c r="Z251" s="163"/>
    </row>
    <row r="252" spans="1:29" s="185" customFormat="1" ht="25.2" customHeight="1" x14ac:dyDescent="0.25">
      <c r="A252" s="240" t="s">
        <v>173</v>
      </c>
      <c r="B252" s="241">
        <v>46468</v>
      </c>
      <c r="C252" s="174" t="s">
        <v>9</v>
      </c>
      <c r="D252" s="293" t="s">
        <v>33</v>
      </c>
      <c r="E252" s="276" t="s">
        <v>92</v>
      </c>
      <c r="F252" s="174" t="s">
        <v>23</v>
      </c>
      <c r="G252" s="173">
        <v>0.77083333333333337</v>
      </c>
      <c r="H252" s="173">
        <v>0.85416666666666663</v>
      </c>
      <c r="I252" s="171"/>
      <c r="J252" s="282"/>
      <c r="K252" s="171"/>
      <c r="L252" s="171"/>
      <c r="M252" s="171"/>
      <c r="N252" s="294"/>
      <c r="O252" s="150"/>
      <c r="P252" s="150"/>
      <c r="Q252" s="150"/>
      <c r="R252" s="171"/>
      <c r="S252" s="150"/>
      <c r="T252" s="150"/>
      <c r="U252" s="150"/>
      <c r="W252" s="151"/>
      <c r="X252" s="151"/>
      <c r="Y252" s="151"/>
      <c r="Z252" s="163"/>
    </row>
    <row r="253" spans="1:29" s="186" customFormat="1" ht="25.2" customHeight="1" x14ac:dyDescent="0.25">
      <c r="A253" s="175" t="s">
        <v>168</v>
      </c>
      <c r="B253" s="176">
        <v>46469</v>
      </c>
      <c r="C253" s="192"/>
      <c r="D253" s="174"/>
      <c r="E253" s="171"/>
      <c r="F253" s="174"/>
      <c r="G253" s="171"/>
      <c r="H253" s="173"/>
      <c r="I253" s="171"/>
      <c r="J253" s="282"/>
      <c r="K253" s="171"/>
      <c r="L253" s="171"/>
      <c r="M253" s="171"/>
      <c r="N253" s="150"/>
      <c r="O253" s="150"/>
      <c r="P253" s="150"/>
      <c r="Q253" s="150"/>
      <c r="R253" s="171"/>
      <c r="S253" s="150"/>
      <c r="T253" s="150"/>
      <c r="U253" s="150"/>
      <c r="V253" s="185"/>
      <c r="W253" s="151"/>
      <c r="X253" s="151"/>
      <c r="Y253" s="151"/>
      <c r="Z253" s="151"/>
    </row>
    <row r="254" spans="1:29" s="36" customFormat="1" ht="25.2" customHeight="1" x14ac:dyDescent="0.25">
      <c r="A254" s="240" t="s">
        <v>110</v>
      </c>
      <c r="B254" s="241">
        <v>46470</v>
      </c>
      <c r="C254" s="292" t="s">
        <v>228</v>
      </c>
      <c r="D254" s="263"/>
      <c r="E254" s="286" t="s">
        <v>142</v>
      </c>
      <c r="F254" s="263" t="s">
        <v>29</v>
      </c>
      <c r="G254" s="268">
        <v>0.70833333333333337</v>
      </c>
      <c r="H254" s="269">
        <v>0.83333333333333337</v>
      </c>
      <c r="I254" s="267"/>
      <c r="J254" s="282"/>
      <c r="K254" s="267"/>
      <c r="L254" s="267"/>
      <c r="M254" s="267"/>
      <c r="N254" s="267"/>
      <c r="O254" s="267"/>
      <c r="P254" s="267"/>
      <c r="Q254" s="267"/>
      <c r="R254" s="250"/>
      <c r="S254" s="150"/>
      <c r="T254" s="150"/>
      <c r="U254" s="150"/>
      <c r="W254" s="163"/>
      <c r="X254" s="163"/>
      <c r="Y254" s="163"/>
      <c r="Z254" s="163"/>
    </row>
    <row r="255" spans="1:29" s="36" customFormat="1" ht="25.2" customHeight="1" x14ac:dyDescent="0.25">
      <c r="A255" s="258" t="s">
        <v>169</v>
      </c>
      <c r="B255" s="259">
        <v>46471</v>
      </c>
      <c r="C255" s="287" t="s">
        <v>231</v>
      </c>
      <c r="D255" s="288"/>
      <c r="E255" s="286"/>
      <c r="F255" s="263"/>
      <c r="G255" s="268"/>
      <c r="H255" s="269"/>
      <c r="I255" s="289"/>
      <c r="J255" s="253"/>
      <c r="K255" s="150"/>
      <c r="L255" s="150"/>
      <c r="M255" s="150"/>
      <c r="N255" s="150"/>
      <c r="O255" s="150"/>
      <c r="P255" s="171"/>
      <c r="Q255" s="150"/>
      <c r="R255" s="150"/>
      <c r="S255" s="150"/>
      <c r="T255" s="150"/>
      <c r="U255" s="150"/>
      <c r="W255" s="163"/>
      <c r="X255" s="163"/>
      <c r="Y255" s="163"/>
      <c r="Z255" s="163"/>
    </row>
    <row r="256" spans="1:29" s="165" customFormat="1" ht="25.2" customHeight="1" x14ac:dyDescent="0.25">
      <c r="A256" s="175" t="s">
        <v>170</v>
      </c>
      <c r="B256" s="176">
        <v>46472</v>
      </c>
      <c r="C256" s="159"/>
      <c r="D256" s="153"/>
      <c r="E256" s="148"/>
      <c r="F256" s="153"/>
      <c r="G256" s="154"/>
      <c r="H256" s="155"/>
      <c r="I256" s="150"/>
      <c r="J256" s="253"/>
      <c r="K256" s="150"/>
      <c r="L256" s="150"/>
      <c r="M256" s="150"/>
      <c r="N256" s="150"/>
      <c r="O256" s="150"/>
      <c r="P256" s="150"/>
      <c r="Q256" s="150"/>
      <c r="R256" s="150"/>
      <c r="S256" s="150"/>
      <c r="T256" s="150"/>
      <c r="U256" s="150"/>
      <c r="V256" s="161"/>
      <c r="W256" s="163"/>
      <c r="X256" s="163"/>
      <c r="Y256" s="163"/>
      <c r="Z256" s="151"/>
    </row>
    <row r="257" spans="1:26" s="165" customFormat="1" ht="25.2" customHeight="1" x14ac:dyDescent="0.25">
      <c r="A257" s="175" t="s">
        <v>171</v>
      </c>
      <c r="B257" s="176">
        <v>46473</v>
      </c>
      <c r="C257" s="153"/>
      <c r="D257" s="153"/>
      <c r="E257" s="150"/>
      <c r="F257" s="153"/>
      <c r="G257" s="155"/>
      <c r="H257" s="155"/>
      <c r="I257" s="150"/>
      <c r="J257" s="253"/>
      <c r="K257" s="150"/>
      <c r="L257" s="150"/>
      <c r="M257" s="150"/>
      <c r="N257" s="150"/>
      <c r="O257" s="150"/>
      <c r="P257" s="150"/>
      <c r="Q257" s="150"/>
      <c r="R257" s="150"/>
      <c r="S257" s="150"/>
      <c r="T257" s="150"/>
      <c r="U257" s="150"/>
      <c r="V257" s="161"/>
      <c r="W257" s="163"/>
      <c r="X257" s="163"/>
      <c r="Y257" s="163"/>
      <c r="Z257" s="151"/>
    </row>
    <row r="258" spans="1:26" s="165" customFormat="1" ht="25.2" customHeight="1" x14ac:dyDescent="0.25">
      <c r="A258" s="175" t="s">
        <v>172</v>
      </c>
      <c r="B258" s="229">
        <v>46474</v>
      </c>
      <c r="C258" s="196"/>
      <c r="D258" s="153"/>
      <c r="E258" s="148"/>
      <c r="F258" s="153"/>
      <c r="G258" s="154"/>
      <c r="H258" s="155"/>
      <c r="I258" s="150"/>
      <c r="J258" s="253"/>
      <c r="K258" s="150"/>
      <c r="L258" s="171"/>
      <c r="M258" s="171"/>
      <c r="N258" s="150"/>
      <c r="O258" s="150"/>
      <c r="P258" s="171"/>
      <c r="Q258" s="150"/>
      <c r="R258" s="150"/>
      <c r="S258" s="150"/>
      <c r="T258" s="150"/>
      <c r="U258" s="150"/>
      <c r="V258" s="161"/>
      <c r="W258" s="163"/>
      <c r="X258" s="163"/>
      <c r="Y258" s="163"/>
      <c r="Z258" s="151"/>
    </row>
    <row r="259" spans="1:26" s="165" customFormat="1" ht="25.2" customHeight="1" x14ac:dyDescent="0.25">
      <c r="A259" s="175" t="s">
        <v>173</v>
      </c>
      <c r="B259" s="229">
        <v>46475</v>
      </c>
      <c r="C259" s="164" t="s">
        <v>303</v>
      </c>
      <c r="D259" s="177"/>
      <c r="E259" s="148"/>
      <c r="F259" s="164" t="s">
        <v>302</v>
      </c>
      <c r="G259" s="155"/>
      <c r="H259" s="155"/>
      <c r="I259" s="150"/>
      <c r="J259" s="253"/>
      <c r="K259" s="150"/>
      <c r="L259" s="150"/>
      <c r="M259" s="150"/>
      <c r="N259" s="150"/>
      <c r="O259" s="150"/>
      <c r="P259" s="150"/>
      <c r="Q259" s="150"/>
      <c r="R259" s="193"/>
      <c r="S259" s="150"/>
      <c r="T259" s="150"/>
      <c r="U259" s="150"/>
      <c r="V259" s="161"/>
      <c r="W259" s="163"/>
      <c r="X259" s="163"/>
      <c r="Y259" s="163"/>
      <c r="Z259" s="151"/>
    </row>
    <row r="260" spans="1:26" s="165" customFormat="1" ht="25.2" customHeight="1" x14ac:dyDescent="0.25">
      <c r="A260" s="240" t="s">
        <v>168</v>
      </c>
      <c r="B260" s="241">
        <v>46476</v>
      </c>
      <c r="C260" s="174" t="s">
        <v>9</v>
      </c>
      <c r="D260" s="293" t="s">
        <v>32</v>
      </c>
      <c r="E260" s="276" t="s">
        <v>95</v>
      </c>
      <c r="F260" s="174" t="s">
        <v>23</v>
      </c>
      <c r="G260" s="173">
        <v>0.77083333333333337</v>
      </c>
      <c r="H260" s="173">
        <v>0.85416666666666663</v>
      </c>
      <c r="I260" s="171"/>
      <c r="J260" s="267"/>
      <c r="K260" s="171"/>
      <c r="L260" s="171"/>
      <c r="M260" s="171"/>
      <c r="N260" s="294"/>
      <c r="O260" s="150"/>
      <c r="P260" s="150"/>
      <c r="Q260" s="150"/>
      <c r="R260" s="150"/>
      <c r="S260" s="150"/>
      <c r="T260" s="150"/>
      <c r="U260" s="150"/>
      <c r="V260" s="161"/>
      <c r="W260" s="163"/>
      <c r="X260" s="163"/>
      <c r="Y260" s="163"/>
      <c r="Z260" s="151"/>
    </row>
    <row r="261" spans="1:26" s="165" customFormat="1" ht="25.2" customHeight="1" x14ac:dyDescent="0.25">
      <c r="A261" s="175" t="s">
        <v>110</v>
      </c>
      <c r="B261" s="176">
        <v>46477</v>
      </c>
      <c r="C261" s="196"/>
      <c r="D261" s="153"/>
      <c r="E261" s="148"/>
      <c r="F261" s="153"/>
      <c r="G261" s="154"/>
      <c r="H261" s="155"/>
      <c r="I261" s="150"/>
      <c r="J261" s="150"/>
      <c r="K261" s="150"/>
      <c r="L261" s="171"/>
      <c r="M261" s="171"/>
      <c r="N261" s="150"/>
      <c r="O261" s="150"/>
      <c r="P261" s="171"/>
      <c r="Q261" s="150"/>
      <c r="R261" s="150"/>
      <c r="S261" s="150"/>
      <c r="T261" s="150"/>
      <c r="U261" s="150"/>
      <c r="V261" s="161"/>
      <c r="W261" s="163"/>
      <c r="X261" s="163"/>
      <c r="Y261" s="163"/>
      <c r="Z261" s="151"/>
    </row>
    <row r="262" spans="1:26" s="165" customFormat="1" ht="25.2" customHeight="1" x14ac:dyDescent="0.25">
      <c r="A262" s="254" t="s">
        <v>169</v>
      </c>
      <c r="B262" s="255">
        <v>46478</v>
      </c>
      <c r="C262" s="284" t="s">
        <v>242</v>
      </c>
      <c r="D262" s="285"/>
      <c r="E262" s="286"/>
      <c r="F262" s="263"/>
      <c r="G262" s="268"/>
      <c r="H262" s="269"/>
      <c r="I262" s="273"/>
      <c r="J262" s="171"/>
      <c r="K262" s="171"/>
      <c r="L262" s="171"/>
      <c r="M262" s="171"/>
      <c r="N262" s="150"/>
      <c r="O262" s="150"/>
      <c r="P262" s="171"/>
      <c r="Q262" s="150"/>
      <c r="R262" s="150"/>
      <c r="S262" s="150"/>
      <c r="T262" s="150"/>
      <c r="U262" s="150"/>
      <c r="V262" s="161"/>
      <c r="W262" s="163"/>
      <c r="X262" s="163"/>
      <c r="Y262" s="163"/>
      <c r="Z262" s="151"/>
    </row>
    <row r="263" spans="1:26" s="165" customFormat="1" ht="25.2" customHeight="1" x14ac:dyDescent="0.25">
      <c r="A263" s="175" t="s">
        <v>170</v>
      </c>
      <c r="B263" s="176">
        <v>46479</v>
      </c>
      <c r="C263" s="153"/>
      <c r="D263" s="153"/>
      <c r="E263" s="148"/>
      <c r="F263" s="153"/>
      <c r="G263" s="154"/>
      <c r="H263" s="155"/>
      <c r="I263" s="150"/>
      <c r="J263" s="150"/>
      <c r="K263" s="150"/>
      <c r="L263" s="150"/>
      <c r="M263" s="150"/>
      <c r="N263" s="150"/>
      <c r="O263" s="150"/>
      <c r="P263" s="150"/>
      <c r="Q263" s="150"/>
      <c r="R263" s="150"/>
      <c r="S263" s="150"/>
      <c r="T263" s="150"/>
      <c r="U263" s="150"/>
      <c r="V263" s="161"/>
      <c r="W263" s="163"/>
      <c r="X263" s="163"/>
      <c r="Y263" s="163"/>
      <c r="Z263" s="151"/>
    </row>
    <row r="264" spans="1:26" s="165" customFormat="1" ht="25.2" customHeight="1" x14ac:dyDescent="0.25">
      <c r="A264" s="175" t="s">
        <v>171</v>
      </c>
      <c r="B264" s="176">
        <v>46480</v>
      </c>
      <c r="C264" s="252" t="s">
        <v>232</v>
      </c>
      <c r="D264" s="174" t="s">
        <v>178</v>
      </c>
      <c r="E264" s="180"/>
      <c r="F264" s="174" t="s">
        <v>23</v>
      </c>
      <c r="G264" s="184">
        <v>0.375</v>
      </c>
      <c r="H264" s="173"/>
      <c r="I264" s="267"/>
      <c r="J264" s="171"/>
      <c r="K264" s="171"/>
      <c r="L264" s="171"/>
      <c r="M264" s="296"/>
      <c r="N264" s="150"/>
      <c r="O264" s="150"/>
      <c r="P264" s="150"/>
      <c r="Q264" s="150"/>
      <c r="R264" s="150"/>
      <c r="S264" s="150"/>
      <c r="T264" s="150"/>
      <c r="U264" s="150"/>
      <c r="V264" s="161"/>
      <c r="W264" s="163"/>
      <c r="X264" s="163"/>
      <c r="Y264" s="163"/>
      <c r="Z264" s="151"/>
    </row>
    <row r="265" spans="1:26" s="161" customFormat="1" ht="25.2" customHeight="1" x14ac:dyDescent="0.25">
      <c r="A265" s="175" t="s">
        <v>172</v>
      </c>
      <c r="B265" s="229">
        <v>46481</v>
      </c>
      <c r="C265" s="263" t="s">
        <v>183</v>
      </c>
      <c r="D265" s="263" t="s">
        <v>185</v>
      </c>
      <c r="E265" s="286" t="s">
        <v>86</v>
      </c>
      <c r="F265" s="263" t="s">
        <v>23</v>
      </c>
      <c r="G265" s="268">
        <v>0.41666666666666669</v>
      </c>
      <c r="H265" s="269"/>
      <c r="I265" s="267"/>
      <c r="J265" s="267"/>
      <c r="K265" s="280"/>
      <c r="L265" s="150"/>
      <c r="M265" s="150"/>
      <c r="N265" s="150"/>
      <c r="O265" s="150"/>
      <c r="P265" s="150"/>
      <c r="Q265" s="150"/>
      <c r="R265" s="150"/>
      <c r="S265" s="150"/>
      <c r="T265" s="150"/>
      <c r="U265" s="150"/>
      <c r="W265" s="151"/>
      <c r="X265" s="151"/>
      <c r="Y265" s="151"/>
      <c r="Z265" s="163"/>
    </row>
    <row r="266" spans="1:26" s="161" customFormat="1" ht="25.2" customHeight="1" x14ac:dyDescent="0.25">
      <c r="A266" s="175" t="s">
        <v>172</v>
      </c>
      <c r="B266" s="229">
        <v>46481</v>
      </c>
      <c r="C266" s="263" t="s">
        <v>183</v>
      </c>
      <c r="D266" s="263" t="s">
        <v>17</v>
      </c>
      <c r="E266" s="286" t="s">
        <v>86</v>
      </c>
      <c r="F266" s="263" t="s">
        <v>29</v>
      </c>
      <c r="G266" s="268">
        <v>0.41666666666666669</v>
      </c>
      <c r="H266" s="269"/>
      <c r="I266" s="267"/>
      <c r="J266" s="267"/>
      <c r="K266" s="280"/>
      <c r="L266" s="150"/>
      <c r="M266" s="150"/>
      <c r="N266" s="150"/>
      <c r="O266" s="150"/>
      <c r="P266" s="150"/>
      <c r="Q266" s="150"/>
      <c r="R266" s="150"/>
      <c r="S266" s="150"/>
      <c r="T266" s="150"/>
      <c r="U266" s="150"/>
      <c r="W266" s="151"/>
      <c r="X266" s="151"/>
      <c r="Y266" s="151"/>
      <c r="Z266" s="163"/>
    </row>
    <row r="267" spans="1:26" s="161" customFormat="1" ht="25.2" customHeight="1" x14ac:dyDescent="0.25">
      <c r="A267" s="240" t="s">
        <v>173</v>
      </c>
      <c r="B267" s="241">
        <v>46482</v>
      </c>
      <c r="C267" s="292" t="s">
        <v>228</v>
      </c>
      <c r="D267" s="263"/>
      <c r="E267" s="286" t="s">
        <v>143</v>
      </c>
      <c r="F267" s="263" t="s">
        <v>23</v>
      </c>
      <c r="G267" s="268">
        <v>0.70833333333333337</v>
      </c>
      <c r="H267" s="269">
        <v>0.85416666666666663</v>
      </c>
      <c r="I267" s="267"/>
      <c r="J267" s="267"/>
      <c r="K267" s="267"/>
      <c r="L267" s="267"/>
      <c r="M267" s="267"/>
      <c r="N267" s="267"/>
      <c r="O267" s="267"/>
      <c r="P267" s="267"/>
      <c r="Q267" s="267"/>
      <c r="R267" s="250"/>
      <c r="S267" s="171"/>
      <c r="T267" s="150"/>
      <c r="U267" s="150"/>
      <c r="W267" s="163"/>
      <c r="X267" s="163"/>
      <c r="Y267" s="163"/>
      <c r="Z267" s="163"/>
    </row>
    <row r="268" spans="1:26" s="161" customFormat="1" ht="25.2" customHeight="1" x14ac:dyDescent="0.25">
      <c r="A268" s="240" t="s">
        <v>173</v>
      </c>
      <c r="B268" s="241">
        <v>46482</v>
      </c>
      <c r="C268" s="292" t="s">
        <v>228</v>
      </c>
      <c r="D268" s="263"/>
      <c r="E268" s="286" t="s">
        <v>143</v>
      </c>
      <c r="F268" s="263" t="s">
        <v>29</v>
      </c>
      <c r="G268" s="268">
        <v>0.70833333333333337</v>
      </c>
      <c r="H268" s="269">
        <v>0.83333333333333337</v>
      </c>
      <c r="I268" s="267"/>
      <c r="J268" s="267"/>
      <c r="K268" s="267"/>
      <c r="L268" s="267"/>
      <c r="M268" s="267"/>
      <c r="N268" s="267"/>
      <c r="O268" s="267"/>
      <c r="P268" s="267"/>
      <c r="Q268" s="267"/>
      <c r="R268" s="250"/>
      <c r="S268" s="267"/>
      <c r="T268" s="150"/>
      <c r="U268" s="150"/>
      <c r="W268" s="163"/>
      <c r="X268" s="163"/>
      <c r="Y268" s="163"/>
      <c r="Z268" s="163"/>
    </row>
    <row r="269" spans="1:26" s="165" customFormat="1" ht="25.2" customHeight="1" x14ac:dyDescent="0.25">
      <c r="A269" s="175" t="s">
        <v>168</v>
      </c>
      <c r="B269" s="176">
        <v>46483</v>
      </c>
      <c r="C269" s="164"/>
      <c r="D269" s="153"/>
      <c r="E269" s="148"/>
      <c r="F269" s="153"/>
      <c r="G269" s="154"/>
      <c r="H269" s="155"/>
      <c r="I269" s="150"/>
      <c r="J269" s="171"/>
      <c r="K269" s="171"/>
      <c r="L269" s="171"/>
      <c r="M269" s="171"/>
      <c r="N269" s="150"/>
      <c r="O269" s="150"/>
      <c r="P269" s="171"/>
      <c r="Q269" s="150"/>
      <c r="R269" s="150"/>
      <c r="S269" s="150"/>
      <c r="T269" s="150"/>
      <c r="U269" s="150"/>
      <c r="V269" s="161"/>
      <c r="W269" s="163"/>
      <c r="X269" s="163"/>
      <c r="Y269" s="163"/>
      <c r="Z269" s="151"/>
    </row>
    <row r="270" spans="1:26" s="161" customFormat="1" ht="25.2" customHeight="1" x14ac:dyDescent="0.25">
      <c r="A270" s="175" t="s">
        <v>110</v>
      </c>
      <c r="B270" s="176">
        <v>46484</v>
      </c>
      <c r="C270" s="164"/>
      <c r="D270" s="153"/>
      <c r="E270" s="148"/>
      <c r="F270" s="153"/>
      <c r="G270" s="154"/>
      <c r="H270" s="155"/>
      <c r="I270" s="150"/>
      <c r="J270" s="150"/>
      <c r="K270" s="150"/>
      <c r="L270" s="150"/>
      <c r="M270" s="150"/>
      <c r="N270" s="194"/>
      <c r="O270" s="194"/>
      <c r="P270" s="194"/>
      <c r="Q270" s="194"/>
      <c r="R270" s="150"/>
      <c r="S270" s="150"/>
      <c r="T270" s="150"/>
      <c r="U270" s="150"/>
      <c r="W270" s="151"/>
      <c r="X270" s="151"/>
      <c r="Y270" s="151"/>
      <c r="Z270" s="163"/>
    </row>
    <row r="271" spans="1:26" s="161" customFormat="1" ht="25.2" customHeight="1" x14ac:dyDescent="0.25">
      <c r="A271" s="258" t="s">
        <v>169</v>
      </c>
      <c r="B271" s="259">
        <v>46485</v>
      </c>
      <c r="C271" s="287" t="s">
        <v>243</v>
      </c>
      <c r="D271" s="288"/>
      <c r="E271" s="286"/>
      <c r="F271" s="263"/>
      <c r="G271" s="268"/>
      <c r="H271" s="269"/>
      <c r="I271" s="289"/>
      <c r="J271" s="150"/>
      <c r="K271" s="150"/>
      <c r="L271" s="150"/>
      <c r="M271" s="150"/>
      <c r="N271" s="194"/>
      <c r="O271" s="194"/>
      <c r="P271" s="194"/>
      <c r="Q271" s="194"/>
      <c r="R271" s="150"/>
      <c r="S271" s="150"/>
      <c r="T271" s="150"/>
      <c r="U271" s="150"/>
      <c r="W271" s="151"/>
      <c r="X271" s="151"/>
      <c r="Y271" s="151"/>
      <c r="Z271" s="163"/>
    </row>
    <row r="272" spans="1:26" s="161" customFormat="1" ht="25.2" customHeight="1" x14ac:dyDescent="0.25">
      <c r="A272" s="175" t="s">
        <v>170</v>
      </c>
      <c r="B272" s="176">
        <v>46486</v>
      </c>
      <c r="C272" s="153"/>
      <c r="D272" s="153"/>
      <c r="E272" s="148"/>
      <c r="F272" s="153"/>
      <c r="G272" s="154"/>
      <c r="H272" s="155"/>
      <c r="I272" s="150"/>
      <c r="J272" s="150"/>
      <c r="K272" s="150"/>
      <c r="L272" s="150"/>
      <c r="M272" s="150"/>
      <c r="N272" s="150"/>
      <c r="O272" s="150"/>
      <c r="P272" s="150"/>
      <c r="Q272" s="150"/>
      <c r="R272" s="150"/>
      <c r="S272" s="150"/>
      <c r="T272" s="150"/>
      <c r="U272" s="150"/>
      <c r="W272" s="151"/>
      <c r="X272" s="151"/>
      <c r="Y272" s="151"/>
      <c r="Z272" s="163"/>
    </row>
    <row r="273" spans="1:29" s="161" customFormat="1" ht="25.2" customHeight="1" x14ac:dyDescent="0.25">
      <c r="A273" s="175" t="s">
        <v>171</v>
      </c>
      <c r="B273" s="176">
        <v>46487</v>
      </c>
      <c r="C273" s="252" t="s">
        <v>234</v>
      </c>
      <c r="D273" s="252" t="s">
        <v>233</v>
      </c>
      <c r="E273" s="264"/>
      <c r="F273" s="263" t="s">
        <v>23</v>
      </c>
      <c r="G273" s="184"/>
      <c r="H273" s="173"/>
      <c r="I273" s="267"/>
      <c r="J273" s="282"/>
      <c r="K273" s="171"/>
      <c r="L273" s="281"/>
      <c r="M273" s="171"/>
      <c r="N273" s="150"/>
      <c r="O273" s="150"/>
      <c r="P273" s="150"/>
      <c r="Q273" s="150"/>
      <c r="R273" s="150"/>
      <c r="S273" s="150"/>
      <c r="T273" s="150"/>
      <c r="U273" s="150"/>
      <c r="W273" s="151"/>
      <c r="X273" s="151"/>
      <c r="Y273" s="151"/>
      <c r="Z273" s="163"/>
    </row>
    <row r="274" spans="1:29" s="161" customFormat="1" ht="25.2" customHeight="1" x14ac:dyDescent="0.25">
      <c r="A274" s="175" t="s">
        <v>172</v>
      </c>
      <c r="B274" s="229">
        <v>46488</v>
      </c>
      <c r="C274" s="252" t="s">
        <v>234</v>
      </c>
      <c r="D274" s="252" t="s">
        <v>233</v>
      </c>
      <c r="E274" s="264"/>
      <c r="F274" s="263" t="s">
        <v>23</v>
      </c>
      <c r="G274" s="184"/>
      <c r="H274" s="173"/>
      <c r="I274" s="267"/>
      <c r="J274" s="282"/>
      <c r="K274" s="171"/>
      <c r="L274" s="281"/>
      <c r="M274" s="171"/>
      <c r="N274" s="150"/>
      <c r="O274" s="150"/>
      <c r="P274" s="171"/>
      <c r="Q274" s="150"/>
      <c r="R274" s="150"/>
      <c r="S274" s="150"/>
      <c r="T274" s="150"/>
      <c r="U274" s="150"/>
      <c r="W274" s="151"/>
      <c r="X274" s="151"/>
      <c r="Y274" s="151"/>
      <c r="Z274" s="163"/>
    </row>
    <row r="275" spans="1:29" s="161" customFormat="1" ht="25.2" customHeight="1" x14ac:dyDescent="0.25">
      <c r="A275" s="240" t="s">
        <v>173</v>
      </c>
      <c r="B275" s="241">
        <v>46489</v>
      </c>
      <c r="C275" s="263" t="s">
        <v>58</v>
      </c>
      <c r="D275" s="263" t="s">
        <v>290</v>
      </c>
      <c r="E275" s="171">
        <v>7</v>
      </c>
      <c r="F275" s="174" t="s">
        <v>176</v>
      </c>
      <c r="G275" s="268">
        <v>0.77083333333333337</v>
      </c>
      <c r="H275" s="269"/>
      <c r="I275" s="267"/>
      <c r="J275" s="267"/>
      <c r="K275" s="267"/>
      <c r="L275" s="281"/>
      <c r="M275" s="150"/>
      <c r="N275" s="150"/>
      <c r="O275" s="150"/>
      <c r="P275" s="150"/>
      <c r="Q275" s="150"/>
      <c r="R275" s="150"/>
      <c r="S275" s="150"/>
      <c r="T275" s="150"/>
      <c r="U275" s="150"/>
      <c r="W275" s="151"/>
      <c r="X275" s="151"/>
      <c r="Y275" s="151"/>
      <c r="Z275" s="163"/>
    </row>
    <row r="276" spans="1:29" s="161" customFormat="1" ht="25.2" customHeight="1" x14ac:dyDescent="0.25">
      <c r="A276" s="240" t="s">
        <v>168</v>
      </c>
      <c r="B276" s="241">
        <v>46490</v>
      </c>
      <c r="C276" s="174" t="s">
        <v>9</v>
      </c>
      <c r="D276" s="293" t="s">
        <v>32</v>
      </c>
      <c r="E276" s="276" t="s">
        <v>331</v>
      </c>
      <c r="F276" s="174" t="s">
        <v>23</v>
      </c>
      <c r="G276" s="173">
        <v>0.77083333333333337</v>
      </c>
      <c r="H276" s="173">
        <v>0.85416666666666663</v>
      </c>
      <c r="I276" s="171"/>
      <c r="J276" s="171"/>
      <c r="K276" s="171"/>
      <c r="L276" s="171"/>
      <c r="M276" s="171"/>
      <c r="N276" s="294"/>
      <c r="O276" s="150"/>
      <c r="P276" s="150"/>
      <c r="Q276" s="150"/>
      <c r="R276" s="150"/>
      <c r="S276" s="150"/>
      <c r="T276" s="150"/>
      <c r="U276" s="150"/>
      <c r="W276" s="151"/>
      <c r="X276" s="151"/>
      <c r="Y276" s="151"/>
      <c r="Z276" s="163"/>
    </row>
    <row r="277" spans="1:29" s="161" customFormat="1" ht="25.2" customHeight="1" x14ac:dyDescent="0.25">
      <c r="A277" s="240" t="s">
        <v>168</v>
      </c>
      <c r="B277" s="241">
        <v>46490</v>
      </c>
      <c r="C277" s="174" t="s">
        <v>9</v>
      </c>
      <c r="D277" s="293" t="s">
        <v>33</v>
      </c>
      <c r="E277" s="276" t="s">
        <v>94</v>
      </c>
      <c r="F277" s="174" t="s">
        <v>23</v>
      </c>
      <c r="G277" s="173">
        <v>0.77083333333333337</v>
      </c>
      <c r="H277" s="173">
        <v>0.85416666666666663</v>
      </c>
      <c r="I277" s="171"/>
      <c r="J277" s="171"/>
      <c r="K277" s="171"/>
      <c r="L277" s="171"/>
      <c r="M277" s="171"/>
      <c r="N277" s="294"/>
      <c r="O277" s="150"/>
      <c r="P277" s="150"/>
      <c r="Q277" s="150"/>
      <c r="R277" s="150"/>
      <c r="S277" s="150"/>
      <c r="T277" s="150"/>
      <c r="U277" s="150"/>
      <c r="W277" s="151"/>
      <c r="X277" s="151"/>
      <c r="Y277" s="151"/>
      <c r="Z277" s="163"/>
    </row>
    <row r="278" spans="1:29" s="161" customFormat="1" ht="25.2" customHeight="1" x14ac:dyDescent="0.25">
      <c r="A278" s="175" t="s">
        <v>110</v>
      </c>
      <c r="B278" s="176">
        <v>46491</v>
      </c>
      <c r="C278" s="164"/>
      <c r="D278" s="153"/>
      <c r="E278" s="150"/>
      <c r="F278" s="153"/>
      <c r="G278" s="155"/>
      <c r="H278" s="155"/>
      <c r="I278" s="150"/>
      <c r="J278" s="150"/>
      <c r="K278" s="150"/>
      <c r="L278" s="150"/>
      <c r="M278" s="150"/>
      <c r="N278" s="150"/>
      <c r="O278" s="150"/>
      <c r="P278" s="150"/>
      <c r="Q278" s="150"/>
      <c r="R278" s="150"/>
      <c r="S278" s="150"/>
      <c r="T278" s="150"/>
      <c r="U278" s="150"/>
      <c r="W278" s="151"/>
      <c r="X278" s="151"/>
      <c r="Y278" s="151"/>
      <c r="Z278" s="163"/>
    </row>
    <row r="279" spans="1:29" s="161" customFormat="1" ht="25.2" customHeight="1" x14ac:dyDescent="0.25">
      <c r="A279" s="175" t="s">
        <v>169</v>
      </c>
      <c r="B279" s="176">
        <v>46492</v>
      </c>
      <c r="C279" s="159"/>
      <c r="D279" s="153"/>
      <c r="E279" s="148"/>
      <c r="F279" s="153"/>
      <c r="G279" s="154"/>
      <c r="H279" s="155"/>
      <c r="I279" s="150"/>
      <c r="J279" s="171"/>
      <c r="K279" s="150"/>
      <c r="L279" s="150"/>
      <c r="M279" s="150"/>
      <c r="N279" s="150"/>
      <c r="O279" s="150"/>
      <c r="P279" s="150"/>
      <c r="Q279" s="150"/>
      <c r="R279" s="150"/>
      <c r="S279" s="150"/>
      <c r="T279" s="150"/>
      <c r="U279" s="150"/>
      <c r="W279" s="151"/>
      <c r="X279" s="151"/>
      <c r="Y279" s="151"/>
      <c r="Z279" s="163"/>
    </row>
    <row r="280" spans="1:29" s="36" customFormat="1" ht="25.2" customHeight="1" x14ac:dyDescent="0.25">
      <c r="A280" s="297" t="s">
        <v>170</v>
      </c>
      <c r="B280" s="248">
        <v>46493</v>
      </c>
      <c r="C280" s="153" t="s">
        <v>182</v>
      </c>
      <c r="D280" s="153"/>
      <c r="E280" s="150"/>
      <c r="F280" s="153" t="s">
        <v>23</v>
      </c>
      <c r="G280" s="155">
        <v>0.41666666666666669</v>
      </c>
      <c r="H280" s="231"/>
      <c r="I280" s="150"/>
      <c r="J280" s="150"/>
      <c r="K280" s="150"/>
      <c r="L280" s="150"/>
      <c r="M280" s="150"/>
      <c r="N280" s="150"/>
      <c r="O280" s="150"/>
      <c r="P280" s="150"/>
      <c r="Q280" s="150"/>
      <c r="R280" s="150"/>
      <c r="S280" s="150"/>
      <c r="T280" s="232"/>
      <c r="U280" s="150"/>
      <c r="W280" s="163"/>
      <c r="X280" s="163"/>
      <c r="Y280" s="163"/>
      <c r="Z280" s="158"/>
      <c r="AA280" s="168"/>
      <c r="AB280" s="166"/>
      <c r="AC280" s="167"/>
    </row>
    <row r="281" spans="1:29" s="36" customFormat="1" ht="25.2" customHeight="1" x14ac:dyDescent="0.25">
      <c r="A281" s="175" t="s">
        <v>171</v>
      </c>
      <c r="B281" s="176">
        <v>46494</v>
      </c>
      <c r="C281" s="252" t="s">
        <v>235</v>
      </c>
      <c r="D281" s="270" t="s">
        <v>310</v>
      </c>
      <c r="E281" s="298"/>
      <c r="F281" s="263" t="s">
        <v>23</v>
      </c>
      <c r="G281" s="184">
        <v>0.375</v>
      </c>
      <c r="H281" s="173"/>
      <c r="I281" s="171"/>
      <c r="J281" s="171"/>
      <c r="K281" s="171"/>
      <c r="L281" s="171"/>
      <c r="M281" s="171"/>
      <c r="N281" s="171"/>
      <c r="O281" s="171"/>
      <c r="P281" s="171"/>
      <c r="Q281" s="171"/>
      <c r="R281" s="250"/>
      <c r="S281" s="150"/>
      <c r="T281" s="150"/>
      <c r="U281" s="150"/>
      <c r="W281" s="163"/>
      <c r="X281" s="163"/>
      <c r="Y281" s="163"/>
      <c r="Z281" s="158"/>
      <c r="AA281" s="168"/>
      <c r="AB281" s="166"/>
      <c r="AC281" s="167"/>
    </row>
    <row r="282" spans="1:29" s="36" customFormat="1" ht="25.2" customHeight="1" x14ac:dyDescent="0.25">
      <c r="A282" s="175" t="s">
        <v>171</v>
      </c>
      <c r="B282" s="176">
        <v>46494</v>
      </c>
      <c r="C282" s="252" t="s">
        <v>236</v>
      </c>
      <c r="D282" s="270" t="s">
        <v>311</v>
      </c>
      <c r="E282" s="298"/>
      <c r="F282" s="263" t="s">
        <v>29</v>
      </c>
      <c r="G282" s="184">
        <v>0.41666666666666669</v>
      </c>
      <c r="H282" s="173"/>
      <c r="I282" s="171"/>
      <c r="J282" s="171"/>
      <c r="K282" s="171"/>
      <c r="L282" s="171"/>
      <c r="M282" s="171"/>
      <c r="N282" s="171"/>
      <c r="O282" s="171"/>
      <c r="P282" s="171"/>
      <c r="Q282" s="171"/>
      <c r="R282" s="250"/>
      <c r="S282" s="150"/>
      <c r="T282" s="150"/>
      <c r="U282" s="150"/>
      <c r="W282" s="163"/>
      <c r="X282" s="163"/>
      <c r="Y282" s="163"/>
      <c r="Z282" s="158"/>
      <c r="AA282" s="168"/>
      <c r="AB282" s="166"/>
      <c r="AC282" s="167"/>
    </row>
    <row r="283" spans="1:29" s="36" customFormat="1" ht="25.2" customHeight="1" x14ac:dyDescent="0.25">
      <c r="A283" s="175" t="s">
        <v>172</v>
      </c>
      <c r="B283" s="229">
        <v>46495</v>
      </c>
      <c r="C283" s="263" t="s">
        <v>183</v>
      </c>
      <c r="D283" s="263" t="s">
        <v>209</v>
      </c>
      <c r="E283" s="286" t="s">
        <v>87</v>
      </c>
      <c r="F283" s="263" t="s">
        <v>23</v>
      </c>
      <c r="G283" s="268">
        <v>0.41666666666666669</v>
      </c>
      <c r="H283" s="269"/>
      <c r="I283" s="267"/>
      <c r="J283" s="267"/>
      <c r="K283" s="280"/>
      <c r="L283" s="171"/>
      <c r="M283" s="171"/>
      <c r="N283" s="150"/>
      <c r="O283" s="150"/>
      <c r="P283" s="171"/>
      <c r="Q283" s="150"/>
      <c r="R283" s="150"/>
      <c r="S283" s="150"/>
      <c r="T283" s="150"/>
      <c r="U283" s="150"/>
      <c r="W283" s="163"/>
      <c r="X283" s="163"/>
      <c r="Y283" s="163"/>
      <c r="Z283" s="158"/>
      <c r="AA283" s="168"/>
      <c r="AB283" s="166"/>
      <c r="AC283" s="167"/>
    </row>
    <row r="284" spans="1:29" s="36" customFormat="1" ht="25.2" customHeight="1" x14ac:dyDescent="0.25">
      <c r="A284" s="175" t="s">
        <v>172</v>
      </c>
      <c r="B284" s="229">
        <v>46495</v>
      </c>
      <c r="C284" s="263" t="s">
        <v>183</v>
      </c>
      <c r="D284" s="263" t="s">
        <v>210</v>
      </c>
      <c r="E284" s="286" t="s">
        <v>87</v>
      </c>
      <c r="F284" s="263" t="s">
        <v>29</v>
      </c>
      <c r="G284" s="268">
        <v>0.41666666666666669</v>
      </c>
      <c r="H284" s="269"/>
      <c r="I284" s="267"/>
      <c r="J284" s="267"/>
      <c r="K284" s="280"/>
      <c r="L284" s="171"/>
      <c r="M284" s="171"/>
      <c r="N284" s="150"/>
      <c r="O284" s="150"/>
      <c r="P284" s="171"/>
      <c r="Q284" s="150"/>
      <c r="R284" s="150"/>
      <c r="S284" s="150"/>
      <c r="T284" s="150"/>
      <c r="U284" s="150"/>
      <c r="W284" s="163"/>
      <c r="X284" s="163"/>
      <c r="Y284" s="163"/>
      <c r="Z284" s="158"/>
      <c r="AA284" s="168"/>
      <c r="AB284" s="166"/>
      <c r="AC284" s="167"/>
    </row>
    <row r="285" spans="1:29" s="36" customFormat="1" ht="25.2" customHeight="1" x14ac:dyDescent="0.25">
      <c r="A285" s="240" t="s">
        <v>173</v>
      </c>
      <c r="B285" s="241">
        <v>46496</v>
      </c>
      <c r="C285" s="252" t="s">
        <v>237</v>
      </c>
      <c r="D285" s="270" t="s">
        <v>316</v>
      </c>
      <c r="E285" s="298"/>
      <c r="F285" s="174" t="s">
        <v>23</v>
      </c>
      <c r="G285" s="184">
        <v>0.77083333333333337</v>
      </c>
      <c r="H285" s="269"/>
      <c r="I285" s="171"/>
      <c r="J285" s="171"/>
      <c r="K285" s="171"/>
      <c r="L285" s="171"/>
      <c r="M285" s="171"/>
      <c r="N285" s="171"/>
      <c r="O285" s="171"/>
      <c r="P285" s="171"/>
      <c r="Q285" s="171"/>
      <c r="R285" s="250"/>
      <c r="S285" s="150"/>
      <c r="T285" s="150"/>
      <c r="U285" s="150"/>
      <c r="W285" s="163"/>
      <c r="X285" s="163"/>
      <c r="Y285" s="163"/>
      <c r="Z285" s="158"/>
      <c r="AA285" s="168"/>
      <c r="AB285" s="166"/>
      <c r="AC285" s="167"/>
    </row>
    <row r="286" spans="1:29" s="36" customFormat="1" ht="25.2" customHeight="1" x14ac:dyDescent="0.25">
      <c r="A286" s="240" t="s">
        <v>173</v>
      </c>
      <c r="B286" s="241">
        <v>46496</v>
      </c>
      <c r="C286" s="252" t="s">
        <v>238</v>
      </c>
      <c r="D286" s="270" t="s">
        <v>127</v>
      </c>
      <c r="E286" s="298"/>
      <c r="F286" s="174" t="s">
        <v>29</v>
      </c>
      <c r="G286" s="268">
        <v>0.70833333333333337</v>
      </c>
      <c r="H286" s="269">
        <v>0.79166666666666663</v>
      </c>
      <c r="I286" s="171"/>
      <c r="J286" s="171"/>
      <c r="K286" s="171"/>
      <c r="L286" s="171"/>
      <c r="M286" s="171"/>
      <c r="N286" s="171"/>
      <c r="O286" s="171"/>
      <c r="P286" s="171"/>
      <c r="Q286" s="171"/>
      <c r="R286" s="250"/>
      <c r="S286" s="150"/>
      <c r="T286" s="150"/>
      <c r="U286" s="150"/>
      <c r="W286" s="163"/>
      <c r="X286" s="163"/>
      <c r="Y286" s="163"/>
      <c r="Z286" s="158"/>
      <c r="AA286" s="168"/>
      <c r="AB286" s="166"/>
      <c r="AC286" s="167"/>
    </row>
    <row r="287" spans="1:29" s="36" customFormat="1" ht="25.2" customHeight="1" x14ac:dyDescent="0.25">
      <c r="A287" s="175" t="s">
        <v>168</v>
      </c>
      <c r="B287" s="176">
        <v>46497</v>
      </c>
      <c r="C287" s="153"/>
      <c r="D287" s="153"/>
      <c r="E287" s="150"/>
      <c r="F287" s="153"/>
      <c r="G287" s="155"/>
      <c r="H287" s="155"/>
      <c r="I287" s="150"/>
      <c r="J287" s="171"/>
      <c r="K287" s="150"/>
      <c r="L287" s="150"/>
      <c r="M287" s="150"/>
      <c r="N287" s="150"/>
      <c r="O287" s="150"/>
      <c r="P287" s="150"/>
      <c r="Q287" s="150"/>
      <c r="R287" s="150"/>
      <c r="S287" s="150"/>
      <c r="T287" s="150"/>
      <c r="U287" s="150"/>
      <c r="W287" s="163"/>
      <c r="X287" s="163"/>
      <c r="Y287" s="163"/>
      <c r="Z287" s="158"/>
      <c r="AA287" s="168"/>
      <c r="AB287" s="166"/>
      <c r="AC287" s="167"/>
    </row>
    <row r="288" spans="1:29" s="36" customFormat="1" ht="25.2" customHeight="1" x14ac:dyDescent="0.25">
      <c r="A288" s="175" t="s">
        <v>110</v>
      </c>
      <c r="B288" s="176">
        <v>46498</v>
      </c>
      <c r="C288" s="164"/>
      <c r="D288" s="153"/>
      <c r="E288" s="148"/>
      <c r="F288" s="153"/>
      <c r="G288" s="154"/>
      <c r="H288" s="155"/>
      <c r="I288" s="150"/>
      <c r="J288" s="171"/>
      <c r="K288" s="150"/>
      <c r="L288" s="150"/>
      <c r="M288" s="150"/>
      <c r="N288" s="150"/>
      <c r="O288" s="150"/>
      <c r="P288" s="150"/>
      <c r="Q288" s="150"/>
      <c r="R288" s="150"/>
      <c r="S288" s="150"/>
      <c r="T288" s="150"/>
      <c r="U288" s="150"/>
      <c r="W288" s="163"/>
      <c r="X288" s="163"/>
      <c r="Y288" s="163"/>
      <c r="Z288" s="158"/>
      <c r="AA288" s="168"/>
      <c r="AB288" s="166"/>
      <c r="AC288" s="167"/>
    </row>
    <row r="289" spans="1:26" s="186" customFormat="1" ht="25.2" customHeight="1" x14ac:dyDescent="0.25">
      <c r="A289" s="254" t="s">
        <v>169</v>
      </c>
      <c r="B289" s="255">
        <v>46499</v>
      </c>
      <c r="C289" s="284" t="s">
        <v>244</v>
      </c>
      <c r="D289" s="285"/>
      <c r="E289" s="276"/>
      <c r="F289" s="174"/>
      <c r="G289" s="173"/>
      <c r="H289" s="173"/>
      <c r="I289" s="273"/>
      <c r="J289" s="171"/>
      <c r="K289" s="150"/>
      <c r="L289" s="150"/>
      <c r="M289" s="150"/>
      <c r="N289" s="171"/>
      <c r="O289" s="171"/>
      <c r="P289" s="171"/>
      <c r="Q289" s="171"/>
      <c r="R289" s="171"/>
      <c r="S289" s="150"/>
      <c r="T289" s="150"/>
      <c r="U289" s="150"/>
      <c r="V289" s="185"/>
      <c r="W289" s="163"/>
      <c r="X289" s="163"/>
      <c r="Y289" s="163"/>
      <c r="Z289" s="151"/>
    </row>
    <row r="290" spans="1:26" s="186" customFormat="1" ht="25.2" customHeight="1" x14ac:dyDescent="0.25">
      <c r="A290" s="175" t="s">
        <v>170</v>
      </c>
      <c r="B290" s="176">
        <v>46500</v>
      </c>
      <c r="C290" s="153"/>
      <c r="D290" s="153"/>
      <c r="E290" s="150"/>
      <c r="F290" s="153"/>
      <c r="G290" s="155"/>
      <c r="H290" s="155"/>
      <c r="I290" s="150"/>
      <c r="J290" s="150"/>
      <c r="K290" s="150"/>
      <c r="L290" s="150"/>
      <c r="M290" s="150"/>
      <c r="N290" s="150"/>
      <c r="O290" s="150"/>
      <c r="P290" s="150"/>
      <c r="Q290" s="150"/>
      <c r="R290" s="150"/>
      <c r="S290" s="150"/>
      <c r="T290" s="150"/>
      <c r="U290" s="150"/>
      <c r="V290" s="185"/>
      <c r="W290" s="163"/>
      <c r="X290" s="163"/>
      <c r="Y290" s="163"/>
      <c r="Z290" s="151"/>
    </row>
    <row r="291" spans="1:26" s="165" customFormat="1" ht="25.2" customHeight="1" x14ac:dyDescent="0.25">
      <c r="A291" s="175" t="s">
        <v>171</v>
      </c>
      <c r="B291" s="176">
        <v>46501</v>
      </c>
      <c r="C291" s="252" t="s">
        <v>241</v>
      </c>
      <c r="D291" s="263"/>
      <c r="E291" s="264"/>
      <c r="F291" s="263" t="s">
        <v>29</v>
      </c>
      <c r="G291" s="268"/>
      <c r="H291" s="269"/>
      <c r="I291" s="267"/>
      <c r="J291" s="282"/>
      <c r="K291" s="267"/>
      <c r="L291" s="267"/>
      <c r="M291" s="296"/>
      <c r="N291" s="171"/>
      <c r="O291" s="171"/>
      <c r="P291" s="171"/>
      <c r="Q291" s="171"/>
      <c r="R291" s="171"/>
      <c r="S291" s="150"/>
      <c r="T291" s="150"/>
      <c r="U291" s="150"/>
      <c r="V291" s="167"/>
      <c r="W291" s="163"/>
      <c r="X291" s="163"/>
      <c r="Y291" s="163"/>
      <c r="Z291" s="151"/>
    </row>
    <row r="292" spans="1:26" s="165" customFormat="1" ht="25.2" customHeight="1" x14ac:dyDescent="0.25">
      <c r="A292" s="175" t="s">
        <v>172</v>
      </c>
      <c r="B292" s="229">
        <v>46502</v>
      </c>
      <c r="C292" s="252" t="s">
        <v>241</v>
      </c>
      <c r="D292" s="263"/>
      <c r="E292" s="264"/>
      <c r="F292" s="263" t="s">
        <v>29</v>
      </c>
      <c r="G292" s="184"/>
      <c r="H292" s="173"/>
      <c r="I292" s="267"/>
      <c r="J292" s="282"/>
      <c r="K292" s="267"/>
      <c r="L292" s="267"/>
      <c r="M292" s="296"/>
      <c r="N292" s="150"/>
      <c r="O292" s="150"/>
      <c r="P292" s="150"/>
      <c r="Q292" s="171"/>
      <c r="R292" s="171"/>
      <c r="S292" s="150"/>
      <c r="T292" s="150"/>
      <c r="U292" s="150"/>
      <c r="V292" s="167"/>
      <c r="W292" s="163"/>
      <c r="X292" s="163"/>
      <c r="Y292" s="163"/>
      <c r="Z292" s="151"/>
    </row>
    <row r="293" spans="1:26" s="165" customFormat="1" ht="25.2" customHeight="1" x14ac:dyDescent="0.25">
      <c r="A293" s="240" t="s">
        <v>173</v>
      </c>
      <c r="B293" s="241">
        <v>46503</v>
      </c>
      <c r="C293" s="263" t="s">
        <v>67</v>
      </c>
      <c r="D293" s="263" t="s">
        <v>200</v>
      </c>
      <c r="E293" s="276" t="s">
        <v>64</v>
      </c>
      <c r="F293" s="174" t="s">
        <v>23</v>
      </c>
      <c r="G293" s="268">
        <v>0.77083333333333337</v>
      </c>
      <c r="H293" s="269"/>
      <c r="I293" s="267"/>
      <c r="J293" s="267"/>
      <c r="K293" s="280"/>
      <c r="L293" s="150"/>
      <c r="M293" s="150"/>
      <c r="N293" s="171"/>
      <c r="O293" s="171"/>
      <c r="P293" s="171"/>
      <c r="Q293" s="171"/>
      <c r="R293" s="150"/>
      <c r="S293" s="150"/>
      <c r="T293" s="150"/>
      <c r="U293" s="150"/>
      <c r="V293" s="167"/>
      <c r="W293" s="163"/>
      <c r="X293" s="163"/>
      <c r="Y293" s="163"/>
      <c r="Z293" s="151"/>
    </row>
    <row r="294" spans="1:26" s="165" customFormat="1" ht="25.2" customHeight="1" x14ac:dyDescent="0.25">
      <c r="A294" s="175" t="s">
        <v>168</v>
      </c>
      <c r="B294" s="176">
        <v>46504</v>
      </c>
      <c r="C294" s="164"/>
      <c r="D294" s="153"/>
      <c r="E294" s="148"/>
      <c r="F294" s="153"/>
      <c r="G294" s="155"/>
      <c r="H294" s="155"/>
      <c r="I294" s="150"/>
      <c r="J294" s="150"/>
      <c r="K294" s="150"/>
      <c r="L294" s="150"/>
      <c r="M294" s="150"/>
      <c r="N294" s="150"/>
      <c r="O294" s="150"/>
      <c r="P294" s="150"/>
      <c r="Q294" s="150"/>
      <c r="R294" s="171"/>
      <c r="S294" s="150"/>
      <c r="T294" s="150"/>
      <c r="U294" s="150"/>
      <c r="V294" s="167"/>
      <c r="W294" s="163"/>
      <c r="X294" s="163"/>
      <c r="Y294" s="163"/>
      <c r="Z294" s="151"/>
    </row>
    <row r="295" spans="1:26" s="165" customFormat="1" ht="25.2" customHeight="1" x14ac:dyDescent="0.25">
      <c r="A295" s="233" t="s">
        <v>110</v>
      </c>
      <c r="B295" s="234">
        <v>46505</v>
      </c>
      <c r="C295" s="299" t="s">
        <v>239</v>
      </c>
      <c r="D295" s="290"/>
      <c r="E295" s="267"/>
      <c r="F295" s="263"/>
      <c r="G295" s="269"/>
      <c r="H295" s="269"/>
      <c r="I295" s="274"/>
      <c r="J295" s="150"/>
      <c r="K295" s="150"/>
      <c r="L295" s="150"/>
      <c r="M295" s="150"/>
      <c r="N295" s="150"/>
      <c r="O295" s="150"/>
      <c r="P295" s="150"/>
      <c r="Q295" s="150"/>
      <c r="R295" s="150"/>
      <c r="S295" s="150"/>
      <c r="T295" s="150"/>
      <c r="U295" s="150"/>
      <c r="V295" s="161"/>
      <c r="W295" s="163"/>
      <c r="X295" s="163"/>
      <c r="Y295" s="163"/>
      <c r="Z295" s="151"/>
    </row>
    <row r="296" spans="1:26" s="165" customFormat="1" ht="25.2" customHeight="1" x14ac:dyDescent="0.25">
      <c r="A296" s="233" t="s">
        <v>110</v>
      </c>
      <c r="B296" s="234">
        <v>46505</v>
      </c>
      <c r="C296" s="299" t="s">
        <v>240</v>
      </c>
      <c r="D296" s="290"/>
      <c r="E296" s="267"/>
      <c r="F296" s="263"/>
      <c r="G296" s="269"/>
      <c r="H296" s="269"/>
      <c r="I296" s="274"/>
      <c r="J296" s="150"/>
      <c r="K296" s="150"/>
      <c r="L296" s="150"/>
      <c r="M296" s="150"/>
      <c r="N296" s="150"/>
      <c r="O296" s="150"/>
      <c r="P296" s="150"/>
      <c r="Q296" s="150"/>
      <c r="R296" s="150"/>
      <c r="S296" s="150"/>
      <c r="T296" s="150"/>
      <c r="U296" s="150"/>
      <c r="V296" s="161"/>
      <c r="W296" s="163"/>
      <c r="X296" s="163"/>
      <c r="Y296" s="163"/>
      <c r="Z296" s="151"/>
    </row>
    <row r="297" spans="1:26" s="165" customFormat="1" ht="25.2" customHeight="1" x14ac:dyDescent="0.25">
      <c r="A297" s="254" t="s">
        <v>169</v>
      </c>
      <c r="B297" s="255">
        <v>46506</v>
      </c>
      <c r="C297" s="284" t="s">
        <v>245</v>
      </c>
      <c r="D297" s="285"/>
      <c r="E297" s="286"/>
      <c r="F297" s="263"/>
      <c r="G297" s="184"/>
      <c r="H297" s="269"/>
      <c r="I297" s="273"/>
      <c r="J297" s="171"/>
      <c r="K297" s="171"/>
      <c r="L297" s="171"/>
      <c r="M297" s="150"/>
      <c r="N297" s="150"/>
      <c r="O297" s="150"/>
      <c r="P297" s="150"/>
      <c r="Q297" s="150"/>
      <c r="R297" s="150"/>
      <c r="S297" s="150"/>
      <c r="T297" s="194"/>
      <c r="U297" s="194"/>
      <c r="V297" s="161"/>
      <c r="W297" s="151"/>
      <c r="X297" s="151"/>
      <c r="Y297" s="151"/>
      <c r="Z297" s="151"/>
    </row>
    <row r="298" spans="1:26" s="165" customFormat="1" ht="25.2" customHeight="1" x14ac:dyDescent="0.25">
      <c r="A298" s="175" t="s">
        <v>170</v>
      </c>
      <c r="B298" s="176">
        <v>46507</v>
      </c>
      <c r="C298" s="153"/>
      <c r="D298" s="153"/>
      <c r="E298" s="148"/>
      <c r="F298" s="153"/>
      <c r="G298" s="155"/>
      <c r="H298" s="155"/>
      <c r="I298" s="150"/>
      <c r="J298" s="150"/>
      <c r="K298" s="150"/>
      <c r="L298" s="150"/>
      <c r="M298" s="150"/>
      <c r="N298" s="150"/>
      <c r="O298" s="150"/>
      <c r="P298" s="150"/>
      <c r="Q298" s="150"/>
      <c r="R298" s="150"/>
      <c r="S298" s="150"/>
      <c r="T298" s="194"/>
      <c r="U298" s="194"/>
      <c r="V298" s="161"/>
      <c r="W298" s="151"/>
      <c r="X298" s="151"/>
      <c r="Y298" s="151"/>
      <c r="Z298" s="151"/>
    </row>
    <row r="299" spans="1:26" s="165" customFormat="1" ht="25.2" customHeight="1" x14ac:dyDescent="0.25">
      <c r="A299" s="175" t="s">
        <v>171</v>
      </c>
      <c r="B299" s="229">
        <v>46508</v>
      </c>
      <c r="C299" s="263" t="s">
        <v>246</v>
      </c>
      <c r="D299" s="263"/>
      <c r="E299" s="276" t="s">
        <v>142</v>
      </c>
      <c r="F299" s="174" t="s">
        <v>23</v>
      </c>
      <c r="G299" s="173">
        <v>0.41666666666666669</v>
      </c>
      <c r="H299" s="173">
        <v>0.5625</v>
      </c>
      <c r="I299" s="267"/>
      <c r="J299" s="267"/>
      <c r="K299" s="267"/>
      <c r="L299" s="267"/>
      <c r="M299" s="267"/>
      <c r="N299" s="267"/>
      <c r="O299" s="267"/>
      <c r="P299" s="277"/>
      <c r="Q299" s="150"/>
      <c r="R299" s="150"/>
      <c r="S299" s="150"/>
      <c r="T299" s="150"/>
      <c r="U299" s="150"/>
      <c r="V299" s="161"/>
      <c r="W299" s="151"/>
      <c r="X299" s="151"/>
      <c r="Y299" s="151"/>
      <c r="Z299" s="151"/>
    </row>
    <row r="300" spans="1:26" s="161" customFormat="1" ht="25.2" customHeight="1" x14ac:dyDescent="0.25">
      <c r="A300" s="175" t="s">
        <v>172</v>
      </c>
      <c r="B300" s="229">
        <v>46509</v>
      </c>
      <c r="C300" s="263" t="s">
        <v>183</v>
      </c>
      <c r="D300" s="263" t="s">
        <v>309</v>
      </c>
      <c r="E300" s="286" t="s">
        <v>144</v>
      </c>
      <c r="F300" s="263" t="s">
        <v>23</v>
      </c>
      <c r="G300" s="268">
        <v>0.41666666666666669</v>
      </c>
      <c r="H300" s="269"/>
      <c r="I300" s="267"/>
      <c r="J300" s="267"/>
      <c r="K300" s="280"/>
      <c r="L300" s="150"/>
      <c r="M300" s="150"/>
      <c r="N300" s="150"/>
      <c r="O300" s="150"/>
      <c r="P300" s="150"/>
      <c r="Q300" s="150"/>
      <c r="R300" s="150"/>
      <c r="S300" s="150"/>
      <c r="T300" s="150"/>
      <c r="U300" s="150"/>
      <c r="W300" s="151"/>
      <c r="X300" s="151"/>
      <c r="Y300" s="151"/>
      <c r="Z300" s="163"/>
    </row>
    <row r="301" spans="1:26" s="161" customFormat="1" ht="25.2" customHeight="1" x14ac:dyDescent="0.25">
      <c r="A301" s="240" t="s">
        <v>173</v>
      </c>
      <c r="B301" s="241">
        <v>46510</v>
      </c>
      <c r="C301" s="263" t="s">
        <v>67</v>
      </c>
      <c r="D301" s="263" t="s">
        <v>191</v>
      </c>
      <c r="E301" s="276" t="s">
        <v>146</v>
      </c>
      <c r="F301" s="174" t="s">
        <v>23</v>
      </c>
      <c r="G301" s="268">
        <v>0.77083333333333337</v>
      </c>
      <c r="H301" s="269"/>
      <c r="I301" s="267"/>
      <c r="J301" s="267"/>
      <c r="K301" s="280"/>
      <c r="L301" s="150"/>
      <c r="M301" s="150"/>
      <c r="N301" s="150"/>
      <c r="O301" s="150"/>
      <c r="P301" s="150"/>
      <c r="Q301" s="150"/>
      <c r="R301" s="150"/>
      <c r="S301" s="150"/>
      <c r="T301" s="150"/>
      <c r="U301" s="150"/>
      <c r="W301" s="151"/>
      <c r="X301" s="151"/>
      <c r="Y301" s="151"/>
      <c r="Z301" s="163"/>
    </row>
    <row r="302" spans="1:26" s="161" customFormat="1" ht="25.2" customHeight="1" x14ac:dyDescent="0.25">
      <c r="A302" s="240" t="s">
        <v>173</v>
      </c>
      <c r="B302" s="241">
        <v>46510</v>
      </c>
      <c r="C302" s="263" t="s">
        <v>67</v>
      </c>
      <c r="D302" s="263" t="s">
        <v>22</v>
      </c>
      <c r="E302" s="276" t="s">
        <v>146</v>
      </c>
      <c r="F302" s="174" t="s">
        <v>29</v>
      </c>
      <c r="G302" s="268">
        <v>0.77083333333333337</v>
      </c>
      <c r="H302" s="269"/>
      <c r="I302" s="267"/>
      <c r="J302" s="267"/>
      <c r="K302" s="280"/>
      <c r="L302" s="150"/>
      <c r="M302" s="150"/>
      <c r="N302" s="150"/>
      <c r="O302" s="150"/>
      <c r="P302" s="150"/>
      <c r="Q302" s="150"/>
      <c r="R302" s="150"/>
      <c r="S302" s="150"/>
      <c r="T302" s="150"/>
      <c r="U302" s="150"/>
      <c r="W302" s="151"/>
      <c r="X302" s="151"/>
      <c r="Y302" s="151"/>
      <c r="Z302" s="163"/>
    </row>
    <row r="303" spans="1:26" s="161" customFormat="1" ht="25.2" customHeight="1" x14ac:dyDescent="0.25">
      <c r="A303" s="175" t="s">
        <v>168</v>
      </c>
      <c r="B303" s="176">
        <v>46511</v>
      </c>
      <c r="C303" s="195"/>
      <c r="D303" s="153"/>
      <c r="E303" s="194"/>
      <c r="F303" s="153"/>
      <c r="G303" s="155"/>
      <c r="H303" s="155"/>
      <c r="I303" s="150"/>
      <c r="J303" s="150"/>
      <c r="K303" s="150"/>
      <c r="L303" s="150"/>
      <c r="M303" s="150"/>
      <c r="N303" s="150"/>
      <c r="O303" s="150"/>
      <c r="P303" s="150"/>
      <c r="Q303" s="150"/>
      <c r="R303" s="150"/>
      <c r="S303" s="150"/>
      <c r="T303" s="150"/>
      <c r="U303" s="150"/>
      <c r="W303" s="151"/>
      <c r="X303" s="151"/>
      <c r="Y303" s="151"/>
      <c r="Z303" s="163"/>
    </row>
    <row r="304" spans="1:26" s="161" customFormat="1" ht="25.2" customHeight="1" x14ac:dyDescent="0.25">
      <c r="A304" s="175" t="s">
        <v>110</v>
      </c>
      <c r="B304" s="176">
        <v>46512</v>
      </c>
      <c r="C304" s="263" t="s">
        <v>246</v>
      </c>
      <c r="D304" s="263"/>
      <c r="E304" s="276" t="s">
        <v>142</v>
      </c>
      <c r="F304" s="174" t="s">
        <v>29</v>
      </c>
      <c r="G304" s="173">
        <v>41.708333333333336</v>
      </c>
      <c r="H304" s="173">
        <v>0.83333333333333337</v>
      </c>
      <c r="I304" s="267"/>
      <c r="J304" s="267"/>
      <c r="K304" s="267"/>
      <c r="L304" s="267"/>
      <c r="M304" s="267"/>
      <c r="N304" s="267"/>
      <c r="O304" s="267"/>
      <c r="P304" s="277"/>
      <c r="Q304" s="150"/>
      <c r="R304" s="150"/>
      <c r="S304" s="150"/>
      <c r="T304" s="150"/>
      <c r="U304" s="150"/>
      <c r="W304" s="151"/>
      <c r="X304" s="151"/>
      <c r="Y304" s="151"/>
      <c r="Z304" s="163"/>
    </row>
    <row r="305" spans="1:33" s="161" customFormat="1" ht="25.2" customHeight="1" x14ac:dyDescent="0.25">
      <c r="A305" s="175" t="s">
        <v>169</v>
      </c>
      <c r="B305" s="229">
        <v>46513</v>
      </c>
      <c r="C305" s="263" t="s">
        <v>247</v>
      </c>
      <c r="D305" s="263"/>
      <c r="E305" s="286" t="s">
        <v>142</v>
      </c>
      <c r="F305" s="263" t="s">
        <v>23</v>
      </c>
      <c r="G305" s="268">
        <v>0.41666666666666669</v>
      </c>
      <c r="H305" s="269">
        <v>0.5625</v>
      </c>
      <c r="I305" s="267"/>
      <c r="J305" s="267"/>
      <c r="K305" s="267"/>
      <c r="L305" s="267"/>
      <c r="M305" s="267"/>
      <c r="N305" s="267"/>
      <c r="O305" s="267"/>
      <c r="P305" s="277"/>
      <c r="Q305" s="171"/>
      <c r="R305" s="194"/>
      <c r="S305" s="194"/>
      <c r="T305" s="194"/>
      <c r="U305" s="194"/>
      <c r="W305" s="151"/>
      <c r="X305" s="151"/>
      <c r="Y305" s="151"/>
      <c r="Z305" s="163"/>
    </row>
    <row r="306" spans="1:33" s="161" customFormat="1" ht="25.2" customHeight="1" x14ac:dyDescent="0.25">
      <c r="A306" s="258" t="s">
        <v>170</v>
      </c>
      <c r="B306" s="259">
        <v>46514</v>
      </c>
      <c r="C306" s="287" t="s">
        <v>253</v>
      </c>
      <c r="D306" s="288"/>
      <c r="E306" s="286"/>
      <c r="F306" s="263"/>
      <c r="G306" s="268"/>
      <c r="H306" s="269"/>
      <c r="I306" s="289"/>
      <c r="J306" s="150"/>
      <c r="K306" s="150"/>
      <c r="L306" s="150"/>
      <c r="M306" s="150"/>
      <c r="N306" s="150"/>
      <c r="O306" s="150"/>
      <c r="P306" s="150"/>
      <c r="Q306" s="194"/>
      <c r="R306" s="194"/>
      <c r="S306" s="194"/>
      <c r="T306" s="194"/>
      <c r="U306" s="194"/>
      <c r="W306" s="151"/>
      <c r="X306" s="151"/>
      <c r="Y306" s="151"/>
      <c r="Z306" s="163"/>
    </row>
    <row r="307" spans="1:33" s="161" customFormat="1" ht="25.2" customHeight="1" x14ac:dyDescent="0.25">
      <c r="A307" s="175" t="s">
        <v>171</v>
      </c>
      <c r="B307" s="176">
        <v>46515</v>
      </c>
      <c r="C307" s="164"/>
      <c r="D307" s="153"/>
      <c r="E307" s="194"/>
      <c r="F307" s="153"/>
      <c r="G307" s="155"/>
      <c r="H307" s="155"/>
      <c r="I307" s="150"/>
      <c r="J307" s="150"/>
      <c r="K307" s="150"/>
      <c r="L307" s="150"/>
      <c r="M307" s="150"/>
      <c r="N307" s="171"/>
      <c r="O307" s="171"/>
      <c r="P307" s="150"/>
      <c r="Q307" s="194"/>
      <c r="R307" s="194"/>
      <c r="S307" s="194"/>
      <c r="T307" s="194"/>
      <c r="U307" s="194"/>
      <c r="W307" s="151"/>
      <c r="X307" s="151"/>
      <c r="Y307" s="151"/>
      <c r="Z307" s="163"/>
    </row>
    <row r="308" spans="1:33" s="161" customFormat="1" ht="25.2" customHeight="1" x14ac:dyDescent="0.25">
      <c r="A308" s="175" t="s">
        <v>172</v>
      </c>
      <c r="B308" s="229">
        <v>46516</v>
      </c>
      <c r="C308" s="159" t="s">
        <v>292</v>
      </c>
      <c r="D308" s="153"/>
      <c r="E308" s="194"/>
      <c r="F308" s="153"/>
      <c r="G308" s="155"/>
      <c r="H308" s="155"/>
      <c r="I308" s="150"/>
      <c r="J308" s="150"/>
      <c r="K308" s="150"/>
      <c r="L308" s="150"/>
      <c r="M308" s="150"/>
      <c r="N308" s="171"/>
      <c r="O308" s="171"/>
      <c r="P308" s="150"/>
      <c r="Q308" s="150"/>
      <c r="R308" s="150"/>
      <c r="S308" s="150"/>
      <c r="T308" s="150"/>
      <c r="U308" s="150"/>
      <c r="W308" s="151"/>
      <c r="X308" s="151"/>
      <c r="Y308" s="151"/>
      <c r="Z308" s="163"/>
    </row>
    <row r="309" spans="1:33" s="161" customFormat="1" ht="25.2" customHeight="1" x14ac:dyDescent="0.25">
      <c r="A309" s="240" t="s">
        <v>173</v>
      </c>
      <c r="B309" s="241">
        <v>46517</v>
      </c>
      <c r="C309" s="263" t="s">
        <v>246</v>
      </c>
      <c r="D309" s="263"/>
      <c r="E309" s="276" t="s">
        <v>143</v>
      </c>
      <c r="F309" s="174" t="s">
        <v>23</v>
      </c>
      <c r="G309" s="173">
        <v>0.70833333333333337</v>
      </c>
      <c r="H309" s="173">
        <v>0.85416666666666663</v>
      </c>
      <c r="I309" s="267"/>
      <c r="J309" s="267"/>
      <c r="K309" s="267"/>
      <c r="L309" s="267"/>
      <c r="M309" s="267"/>
      <c r="N309" s="267"/>
      <c r="O309" s="267"/>
      <c r="P309" s="277"/>
      <c r="Q309" s="171"/>
      <c r="R309" s="150"/>
      <c r="S309" s="150"/>
      <c r="T309" s="150"/>
      <c r="U309" s="150"/>
      <c r="W309" s="151"/>
      <c r="X309" s="151"/>
      <c r="Y309" s="151"/>
      <c r="Z309" s="163"/>
    </row>
    <row r="310" spans="1:33" s="161" customFormat="1" ht="25.2" customHeight="1" x14ac:dyDescent="0.25">
      <c r="A310" s="240" t="s">
        <v>173</v>
      </c>
      <c r="B310" s="241">
        <v>46517</v>
      </c>
      <c r="C310" s="263" t="s">
        <v>246</v>
      </c>
      <c r="D310" s="263"/>
      <c r="E310" s="276" t="s">
        <v>143</v>
      </c>
      <c r="F310" s="174" t="s">
        <v>29</v>
      </c>
      <c r="G310" s="173">
        <v>0.70833333333333337</v>
      </c>
      <c r="H310" s="173">
        <v>0.83333333333333337</v>
      </c>
      <c r="I310" s="267"/>
      <c r="J310" s="267"/>
      <c r="K310" s="267"/>
      <c r="L310" s="267"/>
      <c r="M310" s="267"/>
      <c r="N310" s="267"/>
      <c r="O310" s="267"/>
      <c r="P310" s="277"/>
      <c r="Q310" s="171"/>
      <c r="R310" s="150"/>
      <c r="S310" s="150"/>
      <c r="T310" s="150"/>
      <c r="U310" s="150"/>
      <c r="W310" s="151"/>
      <c r="X310" s="151"/>
      <c r="Y310" s="151"/>
      <c r="Z310" s="163"/>
    </row>
    <row r="311" spans="1:33" s="161" customFormat="1" ht="25.2" customHeight="1" x14ac:dyDescent="0.25">
      <c r="A311" s="258" t="s">
        <v>168</v>
      </c>
      <c r="B311" s="259">
        <v>46518</v>
      </c>
      <c r="C311" s="287" t="s">
        <v>254</v>
      </c>
      <c r="D311" s="288"/>
      <c r="E311" s="276"/>
      <c r="F311" s="174"/>
      <c r="G311" s="173"/>
      <c r="H311" s="173"/>
      <c r="I311" s="289"/>
      <c r="J311" s="150"/>
      <c r="K311" s="150"/>
      <c r="L311" s="150"/>
      <c r="M311" s="150"/>
      <c r="N311" s="150"/>
      <c r="O311" s="150"/>
      <c r="P311" s="150"/>
      <c r="Q311" s="150"/>
      <c r="R311" s="150"/>
      <c r="S311" s="150"/>
      <c r="T311" s="150"/>
      <c r="U311" s="150"/>
      <c r="W311" s="151"/>
      <c r="X311" s="151"/>
      <c r="Y311" s="151"/>
      <c r="Z311" s="163"/>
    </row>
    <row r="312" spans="1:33" s="161" customFormat="1" ht="25.2" customHeight="1" x14ac:dyDescent="0.25">
      <c r="A312" s="240" t="s">
        <v>110</v>
      </c>
      <c r="B312" s="241">
        <v>46519</v>
      </c>
      <c r="C312" s="263" t="s">
        <v>247</v>
      </c>
      <c r="D312" s="263"/>
      <c r="E312" s="286" t="s">
        <v>142</v>
      </c>
      <c r="F312" s="263" t="s">
        <v>29</v>
      </c>
      <c r="G312" s="268">
        <v>0.70833333333333337</v>
      </c>
      <c r="H312" s="269">
        <v>0.83333333333333337</v>
      </c>
      <c r="I312" s="267"/>
      <c r="J312" s="267"/>
      <c r="K312" s="267"/>
      <c r="L312" s="267"/>
      <c r="M312" s="267"/>
      <c r="N312" s="267"/>
      <c r="O312" s="267"/>
      <c r="P312" s="277"/>
      <c r="Q312" s="150"/>
      <c r="R312" s="150"/>
      <c r="S312" s="150"/>
      <c r="T312" s="150"/>
      <c r="U312" s="150"/>
      <c r="W312" s="151"/>
      <c r="X312" s="151"/>
      <c r="Y312" s="151"/>
      <c r="Z312" s="163"/>
    </row>
    <row r="313" spans="1:33" s="161" customFormat="1" ht="25.2" customHeight="1" x14ac:dyDescent="0.25">
      <c r="A313" s="175" t="s">
        <v>169</v>
      </c>
      <c r="B313" s="176">
        <v>46520</v>
      </c>
      <c r="C313" s="164"/>
      <c r="D313" s="196"/>
      <c r="E313" s="199"/>
      <c r="F313" s="153"/>
      <c r="G313" s="154"/>
      <c r="H313" s="155"/>
      <c r="I313" s="150"/>
      <c r="J313" s="150"/>
      <c r="K313" s="150"/>
      <c r="L313" s="150"/>
      <c r="M313" s="150"/>
      <c r="N313" s="194"/>
      <c r="O313" s="194"/>
      <c r="P313" s="150"/>
      <c r="Q313" s="150"/>
      <c r="R313" s="150"/>
      <c r="S313" s="150"/>
      <c r="T313" s="150"/>
      <c r="U313" s="150"/>
      <c r="W313" s="151"/>
      <c r="X313" s="151"/>
      <c r="Y313" s="151"/>
      <c r="Z313" s="163"/>
    </row>
    <row r="314" spans="1:33" s="161" customFormat="1" ht="25.2" customHeight="1" x14ac:dyDescent="0.25">
      <c r="A314" s="175" t="s">
        <v>170</v>
      </c>
      <c r="B314" s="176">
        <v>46521</v>
      </c>
      <c r="C314" s="196"/>
      <c r="D314" s="153"/>
      <c r="E314" s="148"/>
      <c r="F314" s="153"/>
      <c r="G314" s="154"/>
      <c r="H314" s="155"/>
      <c r="I314" s="150"/>
      <c r="J314" s="150"/>
      <c r="K314" s="150"/>
      <c r="L314" s="171"/>
      <c r="M314" s="171"/>
      <c r="N314" s="150"/>
      <c r="O314" s="150"/>
      <c r="P314" s="171"/>
      <c r="Q314" s="150"/>
      <c r="R314" s="150"/>
      <c r="S314" s="150"/>
      <c r="T314" s="150"/>
      <c r="U314" s="150"/>
      <c r="W314" s="151"/>
      <c r="X314" s="151"/>
      <c r="Y314" s="151"/>
      <c r="Z314" s="163"/>
    </row>
    <row r="315" spans="1:33" s="161" customFormat="1" ht="25.2" customHeight="1" x14ac:dyDescent="0.25">
      <c r="A315" s="175" t="s">
        <v>171</v>
      </c>
      <c r="B315" s="176">
        <v>46522</v>
      </c>
      <c r="C315" s="252" t="s">
        <v>248</v>
      </c>
      <c r="D315" s="263"/>
      <c r="E315" s="267"/>
      <c r="F315" s="263" t="s">
        <v>203</v>
      </c>
      <c r="G315" s="184"/>
      <c r="H315" s="173"/>
      <c r="I315" s="267"/>
      <c r="J315" s="282"/>
      <c r="K315" s="171"/>
      <c r="L315" s="171"/>
      <c r="M315" s="171"/>
      <c r="N315" s="171"/>
      <c r="O315" s="171"/>
      <c r="P315" s="171"/>
      <c r="Q315" s="300"/>
      <c r="R315" s="150"/>
      <c r="S315" s="150"/>
      <c r="T315" s="150"/>
      <c r="U315" s="150"/>
      <c r="W315" s="151"/>
      <c r="X315" s="151"/>
      <c r="Y315" s="151"/>
      <c r="Z315" s="163"/>
    </row>
    <row r="316" spans="1:33" s="161" customFormat="1" ht="25.2" customHeight="1" x14ac:dyDescent="0.25">
      <c r="A316" s="175" t="s">
        <v>172</v>
      </c>
      <c r="B316" s="229">
        <v>46523</v>
      </c>
      <c r="C316" s="252" t="s">
        <v>248</v>
      </c>
      <c r="D316" s="263"/>
      <c r="E316" s="267"/>
      <c r="F316" s="263" t="s">
        <v>203</v>
      </c>
      <c r="G316" s="184"/>
      <c r="H316" s="173"/>
      <c r="I316" s="267"/>
      <c r="J316" s="282"/>
      <c r="K316" s="171"/>
      <c r="L316" s="171"/>
      <c r="M316" s="171"/>
      <c r="N316" s="171"/>
      <c r="O316" s="171"/>
      <c r="P316" s="171"/>
      <c r="Q316" s="300"/>
      <c r="R316" s="150"/>
      <c r="S316" s="150"/>
      <c r="T316" s="150"/>
      <c r="U316" s="150"/>
      <c r="W316" s="151"/>
      <c r="X316" s="151"/>
      <c r="Y316" s="151"/>
      <c r="Z316" s="163"/>
    </row>
    <row r="317" spans="1:33" s="161" customFormat="1" ht="25.2" customHeight="1" x14ac:dyDescent="0.25">
      <c r="A317" s="175" t="s">
        <v>173</v>
      </c>
      <c r="B317" s="176">
        <v>46524</v>
      </c>
      <c r="C317" s="153"/>
      <c r="D317" s="153"/>
      <c r="E317" s="148"/>
      <c r="F317" s="153"/>
      <c r="G317" s="154"/>
      <c r="H317" s="155"/>
      <c r="I317" s="150"/>
      <c r="J317" s="150"/>
      <c r="K317" s="150"/>
      <c r="L317" s="150"/>
      <c r="M317" s="150"/>
      <c r="N317" s="150"/>
      <c r="O317" s="150"/>
      <c r="P317" s="171"/>
      <c r="Q317" s="150"/>
      <c r="R317" s="150"/>
      <c r="S317" s="150"/>
      <c r="T317" s="150"/>
      <c r="U317" s="150"/>
      <c r="W317" s="163"/>
      <c r="X317" s="163"/>
      <c r="Y317" s="163"/>
      <c r="Z317" s="163"/>
    </row>
    <row r="318" spans="1:33" s="161" customFormat="1" ht="25.2" customHeight="1" x14ac:dyDescent="0.25">
      <c r="A318" s="240" t="s">
        <v>168</v>
      </c>
      <c r="B318" s="241">
        <v>46525</v>
      </c>
      <c r="C318" s="174" t="s">
        <v>9</v>
      </c>
      <c r="D318" s="293" t="s">
        <v>32</v>
      </c>
      <c r="E318" s="276" t="s">
        <v>332</v>
      </c>
      <c r="F318" s="174" t="s">
        <v>23</v>
      </c>
      <c r="G318" s="173">
        <v>0.77083333333333337</v>
      </c>
      <c r="H318" s="173">
        <v>0.85416666666666663</v>
      </c>
      <c r="I318" s="171"/>
      <c r="J318" s="267"/>
      <c r="K318" s="171"/>
      <c r="L318" s="171"/>
      <c r="M318" s="171"/>
      <c r="N318" s="294"/>
      <c r="O318" s="150"/>
      <c r="P318" s="150"/>
      <c r="Q318" s="150"/>
      <c r="R318" s="150"/>
      <c r="S318" s="150"/>
      <c r="T318" s="150"/>
      <c r="U318" s="150"/>
      <c r="W318" s="163"/>
      <c r="X318" s="163"/>
      <c r="Y318" s="163"/>
      <c r="Z318" s="163"/>
    </row>
    <row r="319" spans="1:33" s="161" customFormat="1" ht="25.2" customHeight="1" x14ac:dyDescent="0.25">
      <c r="A319" s="240" t="s">
        <v>168</v>
      </c>
      <c r="B319" s="241">
        <v>46525</v>
      </c>
      <c r="C319" s="174" t="s">
        <v>9</v>
      </c>
      <c r="D319" s="293" t="s">
        <v>33</v>
      </c>
      <c r="E319" s="276" t="s">
        <v>95</v>
      </c>
      <c r="F319" s="174" t="s">
        <v>23</v>
      </c>
      <c r="G319" s="173">
        <v>0.77083333333333337</v>
      </c>
      <c r="H319" s="173">
        <v>0.85416666666666663</v>
      </c>
      <c r="I319" s="171"/>
      <c r="J319" s="267"/>
      <c r="K319" s="171"/>
      <c r="L319" s="171"/>
      <c r="M319" s="171"/>
      <c r="N319" s="294"/>
      <c r="O319" s="150"/>
      <c r="P319" s="150"/>
      <c r="Q319" s="150"/>
      <c r="R319" s="150"/>
      <c r="S319" s="150"/>
      <c r="T319" s="150"/>
      <c r="U319" s="150"/>
      <c r="W319" s="163"/>
      <c r="X319" s="163"/>
      <c r="Y319" s="163"/>
      <c r="Z319" s="163"/>
    </row>
    <row r="320" spans="1:33" s="161" customFormat="1" ht="25.2" customHeight="1" x14ac:dyDescent="0.25">
      <c r="A320" s="175" t="s">
        <v>110</v>
      </c>
      <c r="B320" s="176">
        <v>46526</v>
      </c>
      <c r="C320" s="164"/>
      <c r="D320" s="153"/>
      <c r="E320" s="148"/>
      <c r="F320" s="153"/>
      <c r="G320" s="155"/>
      <c r="H320" s="155"/>
      <c r="I320" s="150"/>
      <c r="J320" s="150"/>
      <c r="K320" s="150"/>
      <c r="L320" s="150"/>
      <c r="M320" s="150"/>
      <c r="N320" s="150"/>
      <c r="O320" s="150"/>
      <c r="P320" s="171"/>
      <c r="Q320" s="150"/>
      <c r="R320" s="150"/>
      <c r="S320" s="150"/>
      <c r="T320" s="150"/>
      <c r="U320" s="150"/>
      <c r="W320" s="163"/>
      <c r="X320" s="163"/>
      <c r="Y320" s="163"/>
      <c r="Z320" s="163"/>
      <c r="AG320" s="197"/>
    </row>
    <row r="321" spans="1:33" s="161" customFormat="1" ht="25.2" customHeight="1" x14ac:dyDescent="0.25">
      <c r="A321" s="175" t="s">
        <v>169</v>
      </c>
      <c r="B321" s="176">
        <v>46527</v>
      </c>
      <c r="C321" s="164"/>
      <c r="D321" s="153"/>
      <c r="E321" s="148"/>
      <c r="F321" s="153"/>
      <c r="G321" s="155"/>
      <c r="H321" s="155"/>
      <c r="I321" s="150"/>
      <c r="J321" s="150"/>
      <c r="K321" s="150"/>
      <c r="L321" s="150"/>
      <c r="M321" s="150"/>
      <c r="N321" s="150"/>
      <c r="O321" s="150"/>
      <c r="P321" s="171"/>
      <c r="Q321" s="150"/>
      <c r="R321" s="150"/>
      <c r="S321" s="150"/>
      <c r="T321" s="150"/>
      <c r="U321" s="150"/>
      <c r="W321" s="163"/>
      <c r="X321" s="163"/>
      <c r="Y321" s="163"/>
      <c r="Z321" s="163"/>
      <c r="AG321" s="36"/>
    </row>
    <row r="322" spans="1:33" s="36" customFormat="1" ht="25.2" customHeight="1" x14ac:dyDescent="0.25">
      <c r="A322" s="297" t="s">
        <v>170</v>
      </c>
      <c r="B322" s="248">
        <v>46528</v>
      </c>
      <c r="C322" s="153" t="s">
        <v>182</v>
      </c>
      <c r="D322" s="153"/>
      <c r="E322" s="150"/>
      <c r="F322" s="153" t="s">
        <v>23</v>
      </c>
      <c r="G322" s="155">
        <v>0.41666666666666669</v>
      </c>
      <c r="H322" s="231"/>
      <c r="I322" s="150"/>
      <c r="J322" s="150"/>
      <c r="K322" s="150"/>
      <c r="L322" s="150"/>
      <c r="M322" s="150"/>
      <c r="N322" s="150"/>
      <c r="O322" s="150"/>
      <c r="P322" s="150"/>
      <c r="Q322" s="150"/>
      <c r="R322" s="150"/>
      <c r="S322" s="150"/>
      <c r="T322" s="232"/>
      <c r="U322" s="150"/>
      <c r="W322" s="163"/>
      <c r="X322" s="163"/>
      <c r="Y322" s="163"/>
      <c r="Z322" s="163"/>
    </row>
    <row r="323" spans="1:33" s="36" customFormat="1" ht="25.2" customHeight="1" x14ac:dyDescent="0.25">
      <c r="A323" s="175" t="s">
        <v>171</v>
      </c>
      <c r="B323" s="176">
        <v>46529</v>
      </c>
      <c r="C323" s="172"/>
      <c r="D323" s="174"/>
      <c r="E323" s="171"/>
      <c r="F323" s="174"/>
      <c r="G323" s="184"/>
      <c r="H323" s="173"/>
      <c r="I323" s="171"/>
      <c r="J323" s="171"/>
      <c r="K323" s="171"/>
      <c r="L323" s="171"/>
      <c r="M323" s="171"/>
      <c r="N323" s="150"/>
      <c r="O323" s="150"/>
      <c r="P323" s="150"/>
      <c r="Q323" s="171"/>
      <c r="R323" s="150"/>
      <c r="S323" s="150"/>
      <c r="T323" s="150"/>
      <c r="U323" s="150"/>
      <c r="W323" s="163"/>
      <c r="X323" s="163"/>
      <c r="Y323" s="163"/>
      <c r="Z323" s="163"/>
    </row>
    <row r="324" spans="1:33" s="36" customFormat="1" ht="25.2" customHeight="1" x14ac:dyDescent="0.25">
      <c r="A324" s="175" t="s">
        <v>172</v>
      </c>
      <c r="B324" s="229">
        <v>46530</v>
      </c>
      <c r="C324" s="252" t="s">
        <v>249</v>
      </c>
      <c r="D324" s="292"/>
      <c r="E324" s="298"/>
      <c r="F324" s="263" t="s">
        <v>23</v>
      </c>
      <c r="G324" s="184">
        <v>0.41666666666666669</v>
      </c>
      <c r="H324" s="173"/>
      <c r="I324" s="267"/>
      <c r="J324" s="267"/>
      <c r="K324" s="267"/>
      <c r="L324" s="267"/>
      <c r="M324" s="267"/>
      <c r="N324" s="264"/>
      <c r="O324" s="264"/>
      <c r="P324" s="277"/>
      <c r="Q324" s="171"/>
      <c r="R324" s="150"/>
      <c r="S324" s="150"/>
      <c r="T324" s="150"/>
      <c r="U324" s="150"/>
      <c r="W324" s="163"/>
      <c r="X324" s="163"/>
      <c r="Y324" s="163"/>
      <c r="Z324" s="163"/>
    </row>
    <row r="325" spans="1:33" s="165" customFormat="1" ht="25.2" customHeight="1" x14ac:dyDescent="0.25">
      <c r="A325" s="240" t="s">
        <v>173</v>
      </c>
      <c r="B325" s="241">
        <v>46531</v>
      </c>
      <c r="C325" s="263" t="s">
        <v>247</v>
      </c>
      <c r="D325" s="263"/>
      <c r="E325" s="286" t="s">
        <v>143</v>
      </c>
      <c r="F325" s="263" t="s">
        <v>23</v>
      </c>
      <c r="G325" s="268">
        <v>0.70833333333333337</v>
      </c>
      <c r="H325" s="269">
        <v>0.85416666666666663</v>
      </c>
      <c r="I325" s="267"/>
      <c r="J325" s="267"/>
      <c r="K325" s="267"/>
      <c r="L325" s="267"/>
      <c r="M325" s="267"/>
      <c r="N325" s="267"/>
      <c r="O325" s="267"/>
      <c r="P325" s="277"/>
      <c r="Q325" s="150"/>
      <c r="R325" s="150"/>
      <c r="S325" s="150"/>
      <c r="T325" s="150"/>
      <c r="U325" s="150"/>
      <c r="V325" s="161"/>
      <c r="W325" s="163"/>
      <c r="X325" s="163"/>
      <c r="Y325" s="163"/>
      <c r="Z325" s="151"/>
    </row>
    <row r="326" spans="1:33" s="165" customFormat="1" ht="25.2" customHeight="1" x14ac:dyDescent="0.25">
      <c r="A326" s="240" t="s">
        <v>173</v>
      </c>
      <c r="B326" s="241">
        <v>46531</v>
      </c>
      <c r="C326" s="263" t="s">
        <v>247</v>
      </c>
      <c r="D326" s="263"/>
      <c r="E326" s="286" t="s">
        <v>143</v>
      </c>
      <c r="F326" s="263" t="s">
        <v>29</v>
      </c>
      <c r="G326" s="268">
        <v>0.70833333333333337</v>
      </c>
      <c r="H326" s="269">
        <v>0.83333333333333337</v>
      </c>
      <c r="I326" s="267"/>
      <c r="J326" s="267"/>
      <c r="K326" s="267"/>
      <c r="L326" s="267"/>
      <c r="M326" s="267"/>
      <c r="N326" s="267"/>
      <c r="O326" s="267"/>
      <c r="P326" s="277"/>
      <c r="Q326" s="150"/>
      <c r="R326" s="150"/>
      <c r="S326" s="150"/>
      <c r="T326" s="150"/>
      <c r="U326" s="150"/>
      <c r="V326" s="161"/>
      <c r="W326" s="163"/>
      <c r="X326" s="163"/>
      <c r="Y326" s="163"/>
      <c r="Z326" s="151"/>
    </row>
    <row r="327" spans="1:33" s="165" customFormat="1" ht="25.2" customHeight="1" x14ac:dyDescent="0.25">
      <c r="A327" s="175" t="s">
        <v>168</v>
      </c>
      <c r="B327" s="176">
        <v>46532</v>
      </c>
      <c r="C327" s="153"/>
      <c r="D327" s="177"/>
      <c r="E327" s="148"/>
      <c r="F327" s="153"/>
      <c r="G327" s="155"/>
      <c r="H327" s="155"/>
      <c r="I327" s="150"/>
      <c r="J327" s="150"/>
      <c r="K327" s="150"/>
      <c r="L327" s="150"/>
      <c r="M327" s="150"/>
      <c r="N327" s="150"/>
      <c r="O327" s="150"/>
      <c r="P327" s="150"/>
      <c r="Q327" s="150"/>
      <c r="R327" s="150"/>
      <c r="S327" s="150"/>
      <c r="T327" s="150"/>
      <c r="U327" s="150"/>
      <c r="V327" s="161"/>
      <c r="W327" s="163"/>
      <c r="X327" s="163"/>
      <c r="Y327" s="163"/>
      <c r="Z327" s="151"/>
    </row>
    <row r="328" spans="1:33" s="163" customFormat="1" ht="25.2" customHeight="1" x14ac:dyDescent="0.25">
      <c r="A328" s="233" t="s">
        <v>110</v>
      </c>
      <c r="B328" s="234">
        <v>46533</v>
      </c>
      <c r="C328" s="235" t="s">
        <v>324</v>
      </c>
      <c r="D328" s="236"/>
      <c r="E328" s="148"/>
      <c r="F328" s="153"/>
      <c r="G328" s="154"/>
      <c r="H328" s="155"/>
      <c r="I328" s="232"/>
      <c r="J328" s="150"/>
      <c r="K328" s="150"/>
      <c r="L328" s="150"/>
      <c r="M328" s="150"/>
      <c r="N328" s="150"/>
      <c r="O328" s="150"/>
      <c r="P328" s="150"/>
      <c r="Q328" s="150"/>
      <c r="R328" s="150"/>
      <c r="S328" s="150"/>
      <c r="T328" s="150"/>
      <c r="U328" s="150"/>
    </row>
    <row r="329" spans="1:33" s="165" customFormat="1" ht="25.2" customHeight="1" x14ac:dyDescent="0.25">
      <c r="A329" s="175" t="s">
        <v>169</v>
      </c>
      <c r="B329" s="229">
        <v>46534</v>
      </c>
      <c r="C329" s="252" t="s">
        <v>250</v>
      </c>
      <c r="D329" s="263"/>
      <c r="E329" s="180"/>
      <c r="F329" s="174" t="s">
        <v>23</v>
      </c>
      <c r="G329" s="173">
        <v>0.41666666666666669</v>
      </c>
      <c r="H329" s="173"/>
      <c r="I329" s="267"/>
      <c r="J329" s="267"/>
      <c r="K329" s="267"/>
      <c r="L329" s="267"/>
      <c r="M329" s="267"/>
      <c r="N329" s="267"/>
      <c r="O329" s="267"/>
      <c r="P329" s="277"/>
      <c r="Q329" s="150"/>
      <c r="R329" s="150"/>
      <c r="S329" s="150"/>
      <c r="T329" s="150"/>
      <c r="U329" s="150"/>
      <c r="V329" s="161"/>
      <c r="W329" s="151"/>
      <c r="X329" s="151"/>
      <c r="Y329" s="151"/>
      <c r="Z329" s="151"/>
    </row>
    <row r="330" spans="1:33" s="165" customFormat="1" ht="25.2" customHeight="1" x14ac:dyDescent="0.25">
      <c r="A330" s="175" t="s">
        <v>170</v>
      </c>
      <c r="B330" s="176">
        <v>46535</v>
      </c>
      <c r="C330" s="153"/>
      <c r="D330" s="153"/>
      <c r="E330" s="150"/>
      <c r="F330" s="153"/>
      <c r="G330" s="155"/>
      <c r="H330" s="155"/>
      <c r="I330" s="150"/>
      <c r="J330" s="150"/>
      <c r="K330" s="150"/>
      <c r="L330" s="150"/>
      <c r="M330" s="150"/>
      <c r="N330" s="150"/>
      <c r="O330" s="150"/>
      <c r="P330" s="150"/>
      <c r="Q330" s="150"/>
      <c r="R330" s="150"/>
      <c r="S330" s="150"/>
      <c r="T330" s="150"/>
      <c r="U330" s="150"/>
      <c r="V330" s="161"/>
      <c r="W330" s="151"/>
      <c r="X330" s="151"/>
      <c r="Y330" s="151"/>
      <c r="Z330" s="151"/>
    </row>
    <row r="331" spans="1:33" s="165" customFormat="1" ht="25.2" customHeight="1" x14ac:dyDescent="0.25">
      <c r="A331" s="175" t="s">
        <v>171</v>
      </c>
      <c r="B331" s="176">
        <v>46536</v>
      </c>
      <c r="C331" s="252" t="s">
        <v>251</v>
      </c>
      <c r="D331" s="252" t="s">
        <v>233</v>
      </c>
      <c r="E331" s="264"/>
      <c r="F331" s="263" t="s">
        <v>23</v>
      </c>
      <c r="G331" s="184"/>
      <c r="H331" s="173"/>
      <c r="I331" s="267"/>
      <c r="J331" s="282"/>
      <c r="K331" s="280"/>
      <c r="L331" s="150"/>
      <c r="M331" s="150"/>
      <c r="N331" s="150"/>
      <c r="O331" s="150"/>
      <c r="P331" s="150"/>
      <c r="Q331" s="150"/>
      <c r="R331" s="150"/>
      <c r="S331" s="150"/>
      <c r="T331" s="150"/>
      <c r="U331" s="150"/>
      <c r="V331" s="161"/>
      <c r="W331" s="163"/>
      <c r="X331" s="163"/>
      <c r="Y331" s="163"/>
      <c r="Z331" s="151"/>
    </row>
    <row r="332" spans="1:33" s="165" customFormat="1" ht="25.2" customHeight="1" x14ac:dyDescent="0.25">
      <c r="A332" s="175" t="s">
        <v>172</v>
      </c>
      <c r="B332" s="229">
        <v>46537</v>
      </c>
      <c r="C332" s="252" t="s">
        <v>251</v>
      </c>
      <c r="D332" s="252" t="s">
        <v>233</v>
      </c>
      <c r="E332" s="264"/>
      <c r="F332" s="263" t="s">
        <v>23</v>
      </c>
      <c r="G332" s="184"/>
      <c r="H332" s="173"/>
      <c r="I332" s="267"/>
      <c r="J332" s="282"/>
      <c r="K332" s="280"/>
      <c r="L332" s="150"/>
      <c r="M332" s="150"/>
      <c r="N332" s="150"/>
      <c r="O332" s="150"/>
      <c r="P332" s="150"/>
      <c r="Q332" s="150"/>
      <c r="R332" s="150"/>
      <c r="S332" s="150"/>
      <c r="T332" s="150"/>
      <c r="U332" s="150"/>
      <c r="V332" s="198"/>
      <c r="W332" s="163"/>
      <c r="X332" s="163"/>
      <c r="Y332" s="163"/>
      <c r="Z332" s="151"/>
    </row>
    <row r="333" spans="1:33" s="165" customFormat="1" ht="25.2" customHeight="1" x14ac:dyDescent="0.25">
      <c r="A333" s="240" t="s">
        <v>173</v>
      </c>
      <c r="B333" s="241">
        <v>46538</v>
      </c>
      <c r="C333" s="263" t="s">
        <v>67</v>
      </c>
      <c r="D333" s="263" t="s">
        <v>200</v>
      </c>
      <c r="E333" s="276" t="s">
        <v>45</v>
      </c>
      <c r="F333" s="174" t="s">
        <v>23</v>
      </c>
      <c r="G333" s="268">
        <v>0.77083333333333337</v>
      </c>
      <c r="H333" s="269"/>
      <c r="I333" s="267"/>
      <c r="J333" s="267"/>
      <c r="K333" s="280"/>
      <c r="L333" s="150"/>
      <c r="M333" s="150"/>
      <c r="N333" s="150"/>
      <c r="O333" s="150"/>
      <c r="P333" s="150"/>
      <c r="Q333" s="150"/>
      <c r="R333" s="150"/>
      <c r="S333" s="150"/>
      <c r="T333" s="150"/>
      <c r="U333" s="150"/>
      <c r="V333" s="198"/>
      <c r="W333" s="163"/>
      <c r="X333" s="163"/>
      <c r="Y333" s="163"/>
      <c r="Z333" s="151"/>
    </row>
    <row r="334" spans="1:33" s="165" customFormat="1" ht="25.2" customHeight="1" x14ac:dyDescent="0.25">
      <c r="A334" s="175" t="s">
        <v>168</v>
      </c>
      <c r="B334" s="176">
        <v>46539</v>
      </c>
      <c r="C334" s="164"/>
      <c r="D334" s="153"/>
      <c r="E334" s="194"/>
      <c r="F334" s="153"/>
      <c r="G334" s="155"/>
      <c r="H334" s="155"/>
      <c r="I334" s="150"/>
      <c r="J334" s="150"/>
      <c r="K334" s="150"/>
      <c r="L334" s="150"/>
      <c r="M334" s="150"/>
      <c r="N334" s="171"/>
      <c r="O334" s="171"/>
      <c r="P334" s="150"/>
      <c r="Q334" s="150"/>
      <c r="R334" s="150"/>
      <c r="S334" s="150"/>
      <c r="T334" s="150"/>
      <c r="U334" s="150"/>
      <c r="V334" s="198"/>
      <c r="W334" s="163"/>
      <c r="X334" s="163"/>
      <c r="Y334" s="163"/>
      <c r="Z334" s="151"/>
    </row>
    <row r="335" spans="1:33" s="165" customFormat="1" ht="25.2" customHeight="1" x14ac:dyDescent="0.25">
      <c r="A335" s="175" t="s">
        <v>110</v>
      </c>
      <c r="B335" s="176">
        <v>46540</v>
      </c>
      <c r="C335" s="164"/>
      <c r="D335" s="153"/>
      <c r="E335" s="194"/>
      <c r="F335" s="153"/>
      <c r="G335" s="155"/>
      <c r="H335" s="155"/>
      <c r="I335" s="150"/>
      <c r="J335" s="150"/>
      <c r="K335" s="150"/>
      <c r="L335" s="150"/>
      <c r="M335" s="150"/>
      <c r="N335" s="171"/>
      <c r="O335" s="171"/>
      <c r="P335" s="150"/>
      <c r="Q335" s="150"/>
      <c r="R335" s="150"/>
      <c r="S335" s="150"/>
      <c r="T335" s="150"/>
      <c r="U335" s="150"/>
      <c r="V335" s="198"/>
      <c r="W335" s="163"/>
      <c r="X335" s="163"/>
      <c r="Y335" s="163"/>
      <c r="Z335" s="151"/>
    </row>
    <row r="336" spans="1:33" s="165" customFormat="1" ht="25.2" customHeight="1" x14ac:dyDescent="0.25">
      <c r="A336" s="175" t="s">
        <v>169</v>
      </c>
      <c r="B336" s="176">
        <v>46541</v>
      </c>
      <c r="C336" s="195"/>
      <c r="D336" s="153"/>
      <c r="E336" s="194"/>
      <c r="F336" s="153"/>
      <c r="G336" s="155"/>
      <c r="H336" s="155"/>
      <c r="I336" s="150"/>
      <c r="J336" s="150"/>
      <c r="K336" s="150"/>
      <c r="L336" s="150"/>
      <c r="M336" s="150"/>
      <c r="N336" s="150"/>
      <c r="O336" s="150"/>
      <c r="P336" s="150"/>
      <c r="Q336" s="150"/>
      <c r="R336" s="150"/>
      <c r="S336" s="150"/>
      <c r="T336" s="150"/>
      <c r="U336" s="150"/>
      <c r="V336" s="198"/>
      <c r="W336" s="163"/>
      <c r="X336" s="163"/>
      <c r="Y336" s="163"/>
      <c r="Z336" s="151"/>
    </row>
    <row r="337" spans="1:26" s="165" customFormat="1" ht="25.2" customHeight="1" x14ac:dyDescent="0.25">
      <c r="A337" s="175" t="s">
        <v>170</v>
      </c>
      <c r="B337" s="176">
        <v>46542</v>
      </c>
      <c r="C337" s="164"/>
      <c r="D337" s="153"/>
      <c r="E337" s="199"/>
      <c r="F337" s="153"/>
      <c r="G337" s="154"/>
      <c r="H337" s="155"/>
      <c r="I337" s="150"/>
      <c r="J337" s="150"/>
      <c r="K337" s="150"/>
      <c r="L337" s="150"/>
      <c r="M337" s="150"/>
      <c r="N337" s="194"/>
      <c r="O337" s="194"/>
      <c r="P337" s="194"/>
      <c r="Q337" s="194"/>
      <c r="R337" s="150"/>
      <c r="S337" s="150"/>
      <c r="T337" s="150"/>
      <c r="U337" s="150"/>
      <c r="V337" s="161"/>
      <c r="W337" s="163"/>
      <c r="X337" s="163"/>
      <c r="Y337" s="163"/>
      <c r="Z337" s="151"/>
    </row>
    <row r="338" spans="1:26" s="165" customFormat="1" ht="25.2" customHeight="1" x14ac:dyDescent="0.25">
      <c r="A338" s="175" t="s">
        <v>171</v>
      </c>
      <c r="B338" s="176">
        <v>46543</v>
      </c>
      <c r="C338" s="164" t="s">
        <v>325</v>
      </c>
      <c r="D338" s="153"/>
      <c r="E338" s="148"/>
      <c r="F338" s="153" t="s">
        <v>23</v>
      </c>
      <c r="G338" s="154"/>
      <c r="H338" s="155"/>
      <c r="I338" s="150"/>
      <c r="J338" s="150"/>
      <c r="K338" s="150"/>
      <c r="L338" s="171"/>
      <c r="M338" s="171"/>
      <c r="N338" s="171"/>
      <c r="O338" s="171"/>
      <c r="P338" s="150"/>
      <c r="Q338" s="140"/>
      <c r="R338" s="150"/>
      <c r="S338" s="150"/>
      <c r="T338" s="150"/>
      <c r="U338" s="150"/>
      <c r="V338" s="161"/>
      <c r="W338" s="163"/>
      <c r="X338" s="163"/>
      <c r="Y338" s="163"/>
      <c r="Z338" s="151"/>
    </row>
    <row r="339" spans="1:26" s="165" customFormat="1" ht="25.2" customHeight="1" x14ac:dyDescent="0.25">
      <c r="A339" s="175" t="s">
        <v>172</v>
      </c>
      <c r="B339" s="229">
        <v>46544</v>
      </c>
      <c r="C339" s="279" t="s">
        <v>252</v>
      </c>
      <c r="D339" s="263"/>
      <c r="E339" s="264"/>
      <c r="F339" s="263" t="s">
        <v>29</v>
      </c>
      <c r="G339" s="269">
        <v>0.41666666666666669</v>
      </c>
      <c r="H339" s="173"/>
      <c r="I339" s="267"/>
      <c r="J339" s="267"/>
      <c r="K339" s="267"/>
      <c r="L339" s="267"/>
      <c r="M339" s="267"/>
      <c r="N339" s="267"/>
      <c r="O339" s="267"/>
      <c r="P339" s="277"/>
      <c r="Q339" s="194"/>
      <c r="R339" s="150"/>
      <c r="S339" s="150"/>
      <c r="T339" s="150"/>
      <c r="U339" s="150"/>
      <c r="V339" s="161"/>
      <c r="W339" s="151"/>
      <c r="X339" s="151"/>
      <c r="Y339" s="151"/>
      <c r="Z339" s="151"/>
    </row>
    <row r="340" spans="1:26" s="165" customFormat="1" ht="25.2" customHeight="1" x14ac:dyDescent="0.25">
      <c r="A340" s="240" t="s">
        <v>173</v>
      </c>
      <c r="B340" s="241">
        <v>46545</v>
      </c>
      <c r="C340" s="263" t="s">
        <v>67</v>
      </c>
      <c r="D340" s="263" t="s">
        <v>191</v>
      </c>
      <c r="E340" s="276" t="s">
        <v>147</v>
      </c>
      <c r="F340" s="174" t="s">
        <v>23</v>
      </c>
      <c r="G340" s="268">
        <v>0.77083333333333337</v>
      </c>
      <c r="H340" s="269"/>
      <c r="I340" s="267"/>
      <c r="J340" s="267"/>
      <c r="K340" s="280"/>
      <c r="L340" s="150"/>
      <c r="M340" s="150"/>
      <c r="N340" s="194"/>
      <c r="O340" s="194"/>
      <c r="P340" s="194"/>
      <c r="Q340" s="194"/>
      <c r="R340" s="150"/>
      <c r="S340" s="150"/>
      <c r="T340" s="150"/>
      <c r="U340" s="150"/>
      <c r="V340" s="161"/>
      <c r="W340" s="151"/>
      <c r="X340" s="151"/>
      <c r="Y340" s="151"/>
      <c r="Z340" s="151"/>
    </row>
    <row r="341" spans="1:26" s="165" customFormat="1" ht="25.2" customHeight="1" x14ac:dyDescent="0.25">
      <c r="A341" s="240" t="s">
        <v>173</v>
      </c>
      <c r="B341" s="241">
        <v>46545</v>
      </c>
      <c r="C341" s="263" t="s">
        <v>67</v>
      </c>
      <c r="D341" s="263" t="s">
        <v>22</v>
      </c>
      <c r="E341" s="276" t="s">
        <v>147</v>
      </c>
      <c r="F341" s="174" t="s">
        <v>29</v>
      </c>
      <c r="G341" s="268">
        <v>0.77083333333333337</v>
      </c>
      <c r="H341" s="269"/>
      <c r="I341" s="267"/>
      <c r="J341" s="267"/>
      <c r="K341" s="280"/>
      <c r="L341" s="150"/>
      <c r="M341" s="150"/>
      <c r="N341" s="194"/>
      <c r="O341" s="194"/>
      <c r="P341" s="194"/>
      <c r="Q341" s="194"/>
      <c r="R341" s="150"/>
      <c r="S341" s="150"/>
      <c r="T341" s="150"/>
      <c r="U341" s="150"/>
      <c r="V341" s="161"/>
      <c r="W341" s="151"/>
      <c r="X341" s="151"/>
      <c r="Y341" s="151"/>
      <c r="Z341" s="151"/>
    </row>
    <row r="342" spans="1:26" s="165" customFormat="1" ht="25.2" customHeight="1" x14ac:dyDescent="0.25">
      <c r="A342" s="175" t="s">
        <v>168</v>
      </c>
      <c r="B342" s="176">
        <v>46546</v>
      </c>
      <c r="C342" s="196"/>
      <c r="D342" s="153"/>
      <c r="E342" s="148"/>
      <c r="F342" s="153"/>
      <c r="G342" s="154"/>
      <c r="H342" s="155"/>
      <c r="I342" s="150"/>
      <c r="J342" s="150"/>
      <c r="K342" s="150"/>
      <c r="L342" s="171"/>
      <c r="M342" s="171"/>
      <c r="N342" s="150"/>
      <c r="O342" s="150"/>
      <c r="P342" s="171"/>
      <c r="Q342" s="150"/>
      <c r="R342" s="150"/>
      <c r="S342" s="150"/>
      <c r="T342" s="150"/>
      <c r="U342" s="150"/>
      <c r="V342" s="161"/>
      <c r="W342" s="151"/>
      <c r="X342" s="151"/>
      <c r="Y342" s="151"/>
      <c r="Z342" s="151"/>
    </row>
    <row r="343" spans="1:26" s="165" customFormat="1" ht="25.2" customHeight="1" x14ac:dyDescent="0.25">
      <c r="A343" s="175" t="s">
        <v>110</v>
      </c>
      <c r="B343" s="176">
        <v>46547</v>
      </c>
      <c r="C343" s="164" t="s">
        <v>304</v>
      </c>
      <c r="D343" s="153"/>
      <c r="E343" s="148"/>
      <c r="F343" s="164" t="s">
        <v>305</v>
      </c>
      <c r="G343" s="154"/>
      <c r="H343" s="155"/>
      <c r="I343" s="150"/>
      <c r="J343" s="282"/>
      <c r="K343" s="150"/>
      <c r="L343" s="171"/>
      <c r="M343" s="171"/>
      <c r="N343" s="150"/>
      <c r="O343" s="150"/>
      <c r="P343" s="171"/>
      <c r="Q343" s="150"/>
      <c r="R343" s="150"/>
      <c r="S343" s="150"/>
      <c r="T343" s="150"/>
      <c r="U343" s="150"/>
      <c r="V343" s="161"/>
      <c r="W343" s="151"/>
      <c r="X343" s="151"/>
      <c r="Y343" s="151"/>
      <c r="Z343" s="151"/>
    </row>
    <row r="344" spans="1:26" s="165" customFormat="1" ht="25.2" customHeight="1" x14ac:dyDescent="0.25">
      <c r="A344" s="175" t="s">
        <v>169</v>
      </c>
      <c r="B344" s="176">
        <v>46548</v>
      </c>
      <c r="C344" s="196"/>
      <c r="D344" s="153"/>
      <c r="E344" s="148"/>
      <c r="F344" s="153"/>
      <c r="G344" s="154"/>
      <c r="H344" s="155"/>
      <c r="I344" s="150"/>
      <c r="J344" s="282"/>
      <c r="K344" s="150"/>
      <c r="L344" s="150"/>
      <c r="M344" s="150"/>
      <c r="N344" s="150"/>
      <c r="O344" s="150"/>
      <c r="P344" s="150"/>
      <c r="Q344" s="150"/>
      <c r="R344" s="150"/>
      <c r="S344" s="150"/>
      <c r="T344" s="150"/>
      <c r="U344" s="150"/>
      <c r="V344" s="161"/>
      <c r="W344" s="151"/>
      <c r="X344" s="151"/>
      <c r="Y344" s="151"/>
      <c r="Z344" s="151"/>
    </row>
    <row r="345" spans="1:26" s="165" customFormat="1" ht="25.2" customHeight="1" x14ac:dyDescent="0.25">
      <c r="A345" s="175" t="s">
        <v>170</v>
      </c>
      <c r="B345" s="176">
        <v>46549</v>
      </c>
      <c r="C345" s="153"/>
      <c r="D345" s="153"/>
      <c r="E345" s="148"/>
      <c r="F345" s="153"/>
      <c r="G345" s="154"/>
      <c r="H345" s="155"/>
      <c r="I345" s="150"/>
      <c r="J345" s="282"/>
      <c r="K345" s="150"/>
      <c r="L345" s="150"/>
      <c r="M345" s="150"/>
      <c r="N345" s="150"/>
      <c r="O345" s="150"/>
      <c r="P345" s="150"/>
      <c r="Q345" s="150"/>
      <c r="R345" s="150"/>
      <c r="S345" s="150"/>
      <c r="T345" s="150"/>
      <c r="U345" s="150"/>
      <c r="V345" s="161"/>
      <c r="W345" s="151"/>
      <c r="X345" s="151"/>
      <c r="Y345" s="151"/>
      <c r="Z345" s="151"/>
    </row>
    <row r="346" spans="1:26" s="165" customFormat="1" ht="25.2" customHeight="1" x14ac:dyDescent="0.25">
      <c r="A346" s="175" t="s">
        <v>171</v>
      </c>
      <c r="B346" s="176">
        <v>46550</v>
      </c>
      <c r="C346" s="196"/>
      <c r="D346" s="153"/>
      <c r="E346" s="148"/>
      <c r="F346" s="153"/>
      <c r="G346" s="154"/>
      <c r="H346" s="155"/>
      <c r="I346" s="150"/>
      <c r="J346" s="282"/>
      <c r="K346" s="150"/>
      <c r="L346" s="150"/>
      <c r="M346" s="150"/>
      <c r="N346" s="150"/>
      <c r="O346" s="150"/>
      <c r="P346" s="150"/>
      <c r="Q346" s="150"/>
      <c r="R346" s="150"/>
      <c r="S346" s="150"/>
      <c r="T346" s="150"/>
      <c r="U346" s="150"/>
      <c r="V346" s="161"/>
      <c r="W346" s="151"/>
      <c r="X346" s="151"/>
      <c r="Y346" s="151"/>
      <c r="Z346" s="151"/>
    </row>
    <row r="347" spans="1:26" s="10" customFormat="1" ht="25.2" customHeight="1" x14ac:dyDescent="0.25">
      <c r="A347" s="175" t="s">
        <v>172</v>
      </c>
      <c r="B347" s="229">
        <v>46551</v>
      </c>
      <c r="C347" s="153"/>
      <c r="D347" s="153"/>
      <c r="E347" s="148"/>
      <c r="F347" s="153"/>
      <c r="G347" s="154"/>
      <c r="H347" s="155"/>
      <c r="I347" s="150"/>
      <c r="J347" s="282"/>
      <c r="K347" s="150"/>
      <c r="L347" s="150"/>
      <c r="M347" s="150"/>
      <c r="N347" s="150"/>
      <c r="O347" s="150"/>
      <c r="P347" s="150"/>
      <c r="Q347" s="150"/>
      <c r="R347" s="150"/>
      <c r="S347" s="150"/>
      <c r="T347" s="150"/>
      <c r="U347" s="150"/>
      <c r="V347" s="36"/>
      <c r="W347" s="151"/>
      <c r="X347" s="151"/>
      <c r="Y347" s="151"/>
      <c r="Z347" s="151"/>
    </row>
    <row r="348" spans="1:26" s="165" customFormat="1" ht="25.2" customHeight="1" x14ac:dyDescent="0.25">
      <c r="A348" s="240" t="s">
        <v>173</v>
      </c>
      <c r="B348" s="241">
        <v>46552</v>
      </c>
      <c r="C348" s="263" t="s">
        <v>67</v>
      </c>
      <c r="D348" s="263" t="s">
        <v>200</v>
      </c>
      <c r="E348" s="276" t="s">
        <v>148</v>
      </c>
      <c r="F348" s="174" t="s">
        <v>23</v>
      </c>
      <c r="G348" s="268">
        <v>0.77083333333333337</v>
      </c>
      <c r="H348" s="269"/>
      <c r="I348" s="267"/>
      <c r="J348" s="282"/>
      <c r="K348" s="280"/>
      <c r="L348" s="150"/>
      <c r="M348" s="150"/>
      <c r="N348" s="150"/>
      <c r="O348" s="150"/>
      <c r="P348" s="150"/>
      <c r="Q348" s="150"/>
      <c r="R348" s="150"/>
      <c r="S348" s="150"/>
      <c r="T348" s="150"/>
      <c r="U348" s="150"/>
      <c r="V348" s="161"/>
      <c r="W348" s="151"/>
      <c r="X348" s="151"/>
      <c r="Y348" s="151"/>
      <c r="Z348" s="151"/>
    </row>
    <row r="349" spans="1:26" s="165" customFormat="1" ht="25.2" customHeight="1" x14ac:dyDescent="0.25">
      <c r="A349" s="175" t="s">
        <v>168</v>
      </c>
      <c r="B349" s="176">
        <v>46553</v>
      </c>
      <c r="C349" s="153"/>
      <c r="D349" s="153"/>
      <c r="E349" s="148"/>
      <c r="F349" s="153"/>
      <c r="G349" s="154"/>
      <c r="H349" s="155"/>
      <c r="I349" s="150"/>
      <c r="J349" s="282"/>
      <c r="K349" s="150"/>
      <c r="L349" s="150"/>
      <c r="M349" s="150"/>
      <c r="N349" s="150"/>
      <c r="O349" s="150"/>
      <c r="P349" s="150"/>
      <c r="Q349" s="150"/>
      <c r="R349" s="150"/>
      <c r="S349" s="150"/>
      <c r="T349" s="150"/>
      <c r="U349" s="150"/>
      <c r="V349" s="161"/>
      <c r="W349" s="151"/>
      <c r="X349" s="151"/>
      <c r="Y349" s="151"/>
      <c r="Z349" s="151"/>
    </row>
    <row r="350" spans="1:26" s="165" customFormat="1" ht="25.2" customHeight="1" x14ac:dyDescent="0.25">
      <c r="A350" s="175" t="s">
        <v>110</v>
      </c>
      <c r="B350" s="176">
        <v>46554</v>
      </c>
      <c r="C350" s="174"/>
      <c r="D350" s="174"/>
      <c r="E350" s="171"/>
      <c r="F350" s="174"/>
      <c r="G350" s="184"/>
      <c r="H350" s="173"/>
      <c r="I350" s="171"/>
      <c r="J350" s="282"/>
      <c r="K350" s="171"/>
      <c r="L350" s="171"/>
      <c r="M350" s="150"/>
      <c r="N350" s="150"/>
      <c r="O350" s="150"/>
      <c r="P350" s="150"/>
      <c r="Q350" s="150"/>
      <c r="R350" s="150"/>
      <c r="S350" s="150"/>
      <c r="T350" s="194"/>
      <c r="U350" s="194"/>
      <c r="V350" s="161"/>
      <c r="W350" s="151"/>
      <c r="X350" s="151"/>
      <c r="Y350" s="151"/>
      <c r="Z350" s="151"/>
    </row>
    <row r="351" spans="1:26" s="165" customFormat="1" ht="25.2" customHeight="1" x14ac:dyDescent="0.25">
      <c r="A351" s="175" t="s">
        <v>169</v>
      </c>
      <c r="B351" s="176">
        <v>46555</v>
      </c>
      <c r="C351" s="174"/>
      <c r="D351" s="174"/>
      <c r="E351" s="171"/>
      <c r="F351" s="174"/>
      <c r="G351" s="184"/>
      <c r="H351" s="173"/>
      <c r="I351" s="171"/>
      <c r="J351" s="282"/>
      <c r="K351" s="171"/>
      <c r="L351" s="171"/>
      <c r="M351" s="150"/>
      <c r="N351" s="150"/>
      <c r="O351" s="150"/>
      <c r="P351" s="150"/>
      <c r="Q351" s="150"/>
      <c r="R351" s="150"/>
      <c r="S351" s="150"/>
      <c r="T351" s="194"/>
      <c r="U351" s="194"/>
      <c r="V351" s="161"/>
      <c r="W351" s="151"/>
      <c r="X351" s="151"/>
      <c r="Y351" s="151"/>
      <c r="Z351" s="151"/>
    </row>
    <row r="352" spans="1:26" s="165" customFormat="1" ht="25.2" customHeight="1" x14ac:dyDescent="0.25">
      <c r="A352" s="297" t="s">
        <v>170</v>
      </c>
      <c r="B352" s="248">
        <v>46556</v>
      </c>
      <c r="C352" s="174" t="s">
        <v>182</v>
      </c>
      <c r="D352" s="174"/>
      <c r="E352" s="171"/>
      <c r="F352" s="174" t="s">
        <v>23</v>
      </c>
      <c r="G352" s="173">
        <v>0.41666666666666669</v>
      </c>
      <c r="H352" s="269"/>
      <c r="I352" s="171"/>
      <c r="J352" s="282"/>
      <c r="K352" s="171"/>
      <c r="L352" s="171"/>
      <c r="M352" s="171"/>
      <c r="N352" s="171"/>
      <c r="O352" s="171"/>
      <c r="P352" s="171"/>
      <c r="Q352" s="171"/>
      <c r="R352" s="171"/>
      <c r="S352" s="171"/>
      <c r="T352" s="274"/>
      <c r="U352" s="150"/>
      <c r="V352" s="161"/>
      <c r="W352" s="151"/>
      <c r="X352" s="151"/>
      <c r="Y352" s="151"/>
      <c r="Z352" s="151"/>
    </row>
    <row r="353" spans="1:26" s="165" customFormat="1" ht="25.2" customHeight="1" x14ac:dyDescent="0.25">
      <c r="A353" s="175" t="s">
        <v>171</v>
      </c>
      <c r="B353" s="176">
        <v>46557</v>
      </c>
      <c r="C353" s="159"/>
      <c r="D353" s="153"/>
      <c r="E353" s="148"/>
      <c r="F353" s="153"/>
      <c r="G353" s="154"/>
      <c r="H353" s="155"/>
      <c r="I353" s="150"/>
      <c r="J353" s="282"/>
      <c r="K353" s="150"/>
      <c r="L353" s="150"/>
      <c r="M353" s="150"/>
      <c r="N353" s="194"/>
      <c r="O353" s="194"/>
      <c r="P353" s="194"/>
      <c r="Q353" s="194"/>
      <c r="R353" s="150"/>
      <c r="S353" s="194"/>
      <c r="T353" s="194"/>
      <c r="U353" s="194"/>
      <c r="V353" s="161"/>
      <c r="W353" s="151"/>
      <c r="X353" s="151"/>
      <c r="Y353" s="151"/>
      <c r="Z353" s="151"/>
    </row>
    <row r="354" spans="1:26" s="165" customFormat="1" ht="25.2" customHeight="1" x14ac:dyDescent="0.25">
      <c r="A354" s="175" t="s">
        <v>172</v>
      </c>
      <c r="B354" s="229">
        <v>46558</v>
      </c>
      <c r="C354" s="164" t="s">
        <v>306</v>
      </c>
      <c r="D354" s="153"/>
      <c r="E354" s="199"/>
      <c r="F354" s="164" t="s">
        <v>305</v>
      </c>
      <c r="G354" s="154"/>
      <c r="H354" s="155"/>
      <c r="I354" s="150"/>
      <c r="J354" s="282"/>
      <c r="K354" s="150"/>
      <c r="L354" s="150"/>
      <c r="M354" s="150"/>
      <c r="N354" s="194"/>
      <c r="O354" s="194"/>
      <c r="P354" s="194"/>
      <c r="Q354" s="194"/>
      <c r="R354" s="150"/>
      <c r="S354" s="194"/>
      <c r="T354" s="194"/>
      <c r="U354" s="194"/>
      <c r="V354" s="161"/>
      <c r="W354" s="151"/>
      <c r="X354" s="151"/>
      <c r="Y354" s="151"/>
      <c r="Z354" s="151"/>
    </row>
    <row r="355" spans="1:26" s="165" customFormat="1" ht="25.2" customHeight="1" x14ac:dyDescent="0.25">
      <c r="A355" s="175" t="s">
        <v>173</v>
      </c>
      <c r="B355" s="176">
        <v>46559</v>
      </c>
      <c r="C355" s="164"/>
      <c r="D355" s="153"/>
      <c r="E355" s="199"/>
      <c r="F355" s="153"/>
      <c r="G355" s="154"/>
      <c r="H355" s="155"/>
      <c r="I355" s="150"/>
      <c r="J355" s="150"/>
      <c r="K355" s="150"/>
      <c r="L355" s="150"/>
      <c r="M355" s="150"/>
      <c r="N355" s="194"/>
      <c r="O355" s="194"/>
      <c r="P355" s="194"/>
      <c r="Q355" s="194"/>
      <c r="R355" s="150"/>
      <c r="S355" s="194"/>
      <c r="T355" s="194"/>
      <c r="U355" s="194"/>
      <c r="V355" s="161"/>
      <c r="W355" s="151"/>
      <c r="X355" s="151"/>
      <c r="Y355" s="151"/>
      <c r="Z355" s="151"/>
    </row>
    <row r="356" spans="1:26" s="10" customFormat="1" ht="25.2" customHeight="1" x14ac:dyDescent="0.25">
      <c r="A356" s="175" t="s">
        <v>168</v>
      </c>
      <c r="B356" s="176">
        <v>46560</v>
      </c>
      <c r="C356" s="196"/>
      <c r="D356" s="153"/>
      <c r="E356" s="150"/>
      <c r="F356" s="153"/>
      <c r="G356" s="154"/>
      <c r="H356" s="155"/>
      <c r="I356" s="150"/>
      <c r="J356" s="150"/>
      <c r="K356" s="150"/>
      <c r="L356" s="150"/>
      <c r="M356" s="150"/>
      <c r="N356" s="150"/>
      <c r="O356" s="150"/>
      <c r="P356" s="150"/>
      <c r="Q356" s="150"/>
      <c r="R356" s="150"/>
      <c r="S356" s="150"/>
      <c r="T356" s="150"/>
      <c r="U356" s="150"/>
      <c r="V356" s="36"/>
      <c r="W356" s="151"/>
      <c r="X356" s="151"/>
      <c r="Y356" s="151"/>
      <c r="Z356" s="151"/>
    </row>
    <row r="357" spans="1:26" s="10" customFormat="1" ht="25.2" customHeight="1" x14ac:dyDescent="0.25">
      <c r="A357" s="175" t="s">
        <v>110</v>
      </c>
      <c r="B357" s="176">
        <v>46561</v>
      </c>
      <c r="C357" s="164"/>
      <c r="D357" s="153"/>
      <c r="E357" s="148"/>
      <c r="F357" s="153"/>
      <c r="G357" s="155"/>
      <c r="H357" s="155"/>
      <c r="I357" s="150"/>
      <c r="J357" s="150"/>
      <c r="K357" s="150"/>
      <c r="L357" s="150"/>
      <c r="M357" s="150"/>
      <c r="N357" s="150"/>
      <c r="O357" s="150"/>
      <c r="P357" s="150"/>
      <c r="Q357" s="150"/>
      <c r="R357" s="150"/>
      <c r="S357" s="150"/>
      <c r="T357" s="150"/>
      <c r="U357" s="150"/>
      <c r="V357" s="36"/>
      <c r="W357" s="151"/>
      <c r="X357" s="151"/>
      <c r="Y357" s="151"/>
      <c r="Z357" s="151"/>
    </row>
    <row r="358" spans="1:26" s="10" customFormat="1" ht="25.2" customHeight="1" x14ac:dyDescent="0.25">
      <c r="A358" s="175" t="s">
        <v>169</v>
      </c>
      <c r="B358" s="176">
        <v>46562</v>
      </c>
      <c r="C358" s="182"/>
      <c r="D358" s="153"/>
      <c r="E358" s="148"/>
      <c r="F358" s="149"/>
      <c r="G358" s="154"/>
      <c r="H358" s="155"/>
      <c r="I358" s="150"/>
      <c r="J358" s="156"/>
      <c r="K358" s="150"/>
      <c r="L358" s="150"/>
      <c r="M358" s="194"/>
      <c r="N358" s="150"/>
      <c r="O358" s="150"/>
      <c r="P358" s="150"/>
      <c r="Q358" s="150"/>
      <c r="R358" s="150"/>
      <c r="S358" s="150"/>
      <c r="T358" s="150"/>
      <c r="U358" s="150"/>
      <c r="V358" s="36"/>
      <c r="W358" s="151"/>
      <c r="X358" s="151"/>
      <c r="Y358" s="151"/>
      <c r="Z358" s="151"/>
    </row>
    <row r="359" spans="1:26" s="10" customFormat="1" ht="25.2" customHeight="1" x14ac:dyDescent="0.25">
      <c r="A359" s="175" t="s">
        <v>170</v>
      </c>
      <c r="B359" s="176">
        <v>46563</v>
      </c>
      <c r="C359" s="164"/>
      <c r="D359" s="153"/>
      <c r="E359" s="199"/>
      <c r="F359" s="153"/>
      <c r="G359" s="154"/>
      <c r="H359" s="155"/>
      <c r="I359" s="150"/>
      <c r="J359" s="156"/>
      <c r="K359" s="150"/>
      <c r="L359" s="150"/>
      <c r="M359" s="150"/>
      <c r="N359" s="150"/>
      <c r="O359" s="150"/>
      <c r="P359" s="150"/>
      <c r="Q359" s="150"/>
      <c r="R359" s="150"/>
      <c r="S359" s="150"/>
      <c r="T359" s="150"/>
      <c r="U359" s="150"/>
      <c r="V359" s="36"/>
      <c r="W359" s="151"/>
      <c r="X359" s="151"/>
      <c r="Y359" s="151"/>
      <c r="Z359" s="151"/>
    </row>
    <row r="360" spans="1:26" s="10" customFormat="1" ht="25.2" customHeight="1" x14ac:dyDescent="0.25">
      <c r="A360" s="175" t="s">
        <v>171</v>
      </c>
      <c r="B360" s="176">
        <v>46564</v>
      </c>
      <c r="C360" s="174"/>
      <c r="D360" s="174"/>
      <c r="E360" s="171"/>
      <c r="F360" s="174"/>
      <c r="G360" s="173"/>
      <c r="H360" s="173"/>
      <c r="I360" s="171"/>
      <c r="J360" s="200"/>
      <c r="K360" s="171"/>
      <c r="L360" s="171"/>
      <c r="M360" s="171"/>
      <c r="N360" s="150"/>
      <c r="O360" s="150"/>
      <c r="P360" s="150"/>
      <c r="Q360" s="150"/>
      <c r="R360" s="150"/>
      <c r="S360" s="150"/>
      <c r="T360" s="150"/>
      <c r="U360" s="150"/>
      <c r="V360" s="36"/>
      <c r="W360" s="151"/>
      <c r="X360" s="151"/>
      <c r="Y360" s="151"/>
      <c r="Z360" s="151"/>
    </row>
    <row r="361" spans="1:26" s="10" customFormat="1" ht="25.2" customHeight="1" x14ac:dyDescent="0.25">
      <c r="A361" s="175" t="s">
        <v>172</v>
      </c>
      <c r="B361" s="229">
        <v>46565</v>
      </c>
      <c r="C361" s="172"/>
      <c r="D361" s="174"/>
      <c r="E361" s="171"/>
      <c r="F361" s="174"/>
      <c r="G361" s="184"/>
      <c r="H361" s="173"/>
      <c r="I361" s="171"/>
      <c r="J361" s="171"/>
      <c r="K361" s="171"/>
      <c r="L361" s="171"/>
      <c r="M361" s="171"/>
      <c r="N361" s="150"/>
      <c r="O361" s="150"/>
      <c r="P361" s="150"/>
      <c r="Q361" s="171"/>
      <c r="R361" s="150"/>
      <c r="S361" s="150"/>
      <c r="T361" s="150"/>
      <c r="U361" s="150"/>
      <c r="V361" s="36"/>
      <c r="W361" s="151"/>
      <c r="X361" s="151"/>
      <c r="Y361" s="151"/>
      <c r="Z361" s="151"/>
    </row>
    <row r="362" spans="1:26" s="10" customFormat="1" ht="25.2" customHeight="1" x14ac:dyDescent="0.25">
      <c r="A362" s="175" t="s">
        <v>173</v>
      </c>
      <c r="B362" s="176">
        <v>46566</v>
      </c>
      <c r="C362" s="172"/>
      <c r="D362" s="174"/>
      <c r="E362" s="171"/>
      <c r="F362" s="174"/>
      <c r="G362" s="184"/>
      <c r="H362" s="173"/>
      <c r="I362" s="171"/>
      <c r="J362" s="171"/>
      <c r="K362" s="171"/>
      <c r="L362" s="171"/>
      <c r="M362" s="171"/>
      <c r="N362" s="150"/>
      <c r="O362" s="150"/>
      <c r="P362" s="150"/>
      <c r="Q362" s="171"/>
      <c r="R362" s="150"/>
      <c r="S362" s="150"/>
      <c r="T362" s="150"/>
      <c r="U362" s="150"/>
      <c r="V362" s="36"/>
      <c r="W362" s="151"/>
      <c r="X362" s="151"/>
      <c r="Y362" s="151"/>
      <c r="Z362" s="151"/>
    </row>
    <row r="363" spans="1:26" x14ac:dyDescent="0.45">
      <c r="A363" s="201"/>
      <c r="B363" s="202"/>
      <c r="C363" s="203"/>
      <c r="D363" s="204"/>
      <c r="E363" s="205"/>
      <c r="F363" s="204"/>
      <c r="G363" s="205"/>
      <c r="H363" s="205"/>
      <c r="I363" s="205"/>
      <c r="J363" s="205"/>
      <c r="K363" s="205"/>
      <c r="L363" s="205"/>
      <c r="M363" s="205"/>
      <c r="N363" s="205"/>
      <c r="O363" s="205"/>
      <c r="P363" s="205"/>
      <c r="Q363" s="205"/>
      <c r="R363" s="205"/>
      <c r="S363" s="205"/>
      <c r="T363" s="205"/>
      <c r="U363" s="206"/>
    </row>
    <row r="364" spans="1:26" x14ac:dyDescent="0.45">
      <c r="A364" s="201"/>
      <c r="B364" s="202"/>
      <c r="C364" s="203"/>
      <c r="D364" s="204"/>
      <c r="E364" s="205"/>
      <c r="F364" s="204"/>
      <c r="G364" s="205"/>
      <c r="H364" s="205"/>
      <c r="I364" s="205"/>
      <c r="J364" s="205"/>
      <c r="K364" s="205"/>
      <c r="L364" s="205"/>
      <c r="M364" s="205"/>
      <c r="N364" s="205"/>
      <c r="O364" s="205"/>
      <c r="P364" s="205"/>
      <c r="Q364" s="205"/>
      <c r="R364" s="205"/>
      <c r="S364" s="205"/>
      <c r="T364" s="205"/>
      <c r="U364" s="206"/>
    </row>
    <row r="365" spans="1:26" x14ac:dyDescent="0.45">
      <c r="A365" s="201"/>
      <c r="B365" s="208"/>
      <c r="C365" s="209"/>
      <c r="D365" s="204"/>
      <c r="E365" s="205"/>
      <c r="F365" s="204"/>
      <c r="G365" s="205"/>
      <c r="H365" s="205"/>
      <c r="I365" s="205"/>
      <c r="J365" s="205"/>
      <c r="K365" s="205"/>
      <c r="L365" s="205"/>
      <c r="M365" s="205"/>
      <c r="N365" s="205"/>
      <c r="O365" s="205"/>
      <c r="P365" s="205"/>
      <c r="Q365" s="205"/>
      <c r="R365" s="205"/>
      <c r="S365" s="205"/>
      <c r="T365" s="205"/>
      <c r="U365" s="206"/>
    </row>
    <row r="366" spans="1:26" x14ac:dyDescent="0.45">
      <c r="A366" s="201"/>
      <c r="B366" s="208"/>
      <c r="C366" s="204"/>
      <c r="D366" s="204"/>
      <c r="E366" s="205"/>
      <c r="F366" s="204"/>
      <c r="G366" s="205"/>
      <c r="H366" s="205"/>
      <c r="I366" s="205"/>
      <c r="J366" s="205"/>
      <c r="K366" s="205"/>
      <c r="L366" s="205"/>
      <c r="M366" s="205"/>
      <c r="N366" s="205"/>
      <c r="O366" s="205"/>
      <c r="P366" s="205"/>
      <c r="Q366" s="205"/>
      <c r="R366" s="205"/>
      <c r="S366" s="205"/>
      <c r="T366" s="205"/>
      <c r="U366" s="206"/>
    </row>
    <row r="367" spans="1:26" x14ac:dyDescent="0.45">
      <c r="A367" s="201"/>
      <c r="B367" s="210"/>
      <c r="C367" s="211"/>
      <c r="D367" s="212"/>
      <c r="E367" s="213"/>
      <c r="F367" s="212"/>
      <c r="G367" s="213"/>
      <c r="H367" s="213"/>
      <c r="I367" s="213"/>
      <c r="J367" s="213"/>
      <c r="K367" s="213"/>
      <c r="L367" s="213"/>
      <c r="M367" s="213"/>
      <c r="N367" s="213"/>
      <c r="O367" s="213"/>
      <c r="P367" s="213"/>
      <c r="Q367" s="213"/>
      <c r="R367" s="213"/>
      <c r="S367" s="213"/>
      <c r="T367" s="213"/>
      <c r="U367" s="214"/>
    </row>
    <row r="368" spans="1:26" x14ac:dyDescent="0.45">
      <c r="A368" s="201"/>
      <c r="B368" s="215"/>
      <c r="C368" s="209"/>
      <c r="D368" s="204"/>
      <c r="E368" s="205"/>
      <c r="F368" s="204"/>
      <c r="G368" s="205"/>
      <c r="H368" s="205"/>
      <c r="I368" s="205"/>
      <c r="J368" s="205"/>
      <c r="K368" s="205"/>
      <c r="L368" s="205"/>
      <c r="M368" s="205"/>
      <c r="N368" s="205"/>
      <c r="O368" s="205"/>
      <c r="P368" s="205"/>
      <c r="Q368" s="205"/>
      <c r="R368" s="205"/>
      <c r="S368" s="205"/>
      <c r="T368" s="205"/>
      <c r="U368" s="205"/>
    </row>
    <row r="369" spans="1:26" x14ac:dyDescent="0.45">
      <c r="A369" s="201"/>
      <c r="B369" s="215"/>
      <c r="C369" s="209"/>
      <c r="D369" s="204"/>
      <c r="E369" s="205"/>
      <c r="F369" s="204"/>
      <c r="G369" s="205"/>
      <c r="H369" s="205"/>
      <c r="I369" s="205"/>
      <c r="J369" s="205"/>
      <c r="K369" s="205"/>
      <c r="L369" s="205"/>
      <c r="M369" s="205"/>
      <c r="N369" s="205"/>
      <c r="O369" s="205"/>
      <c r="P369" s="205"/>
      <c r="Q369" s="205"/>
      <c r="R369" s="205"/>
      <c r="S369" s="205"/>
      <c r="T369" s="205"/>
      <c r="U369" s="205"/>
    </row>
    <row r="370" spans="1:26" s="185" customFormat="1" x14ac:dyDescent="0.25">
      <c r="A370" s="201"/>
      <c r="B370" s="215"/>
      <c r="C370" s="204"/>
      <c r="D370" s="204"/>
      <c r="E370" s="205"/>
      <c r="F370" s="204"/>
      <c r="G370" s="205"/>
      <c r="H370" s="205"/>
      <c r="I370" s="205"/>
      <c r="J370" s="205"/>
      <c r="K370" s="205"/>
      <c r="L370" s="205"/>
      <c r="M370" s="205"/>
      <c r="N370" s="205"/>
      <c r="O370" s="205"/>
      <c r="P370" s="205"/>
      <c r="Q370" s="205"/>
      <c r="R370" s="205"/>
      <c r="S370" s="205"/>
      <c r="T370" s="205"/>
      <c r="U370" s="205"/>
      <c r="W370" s="163"/>
      <c r="X370" s="163"/>
      <c r="Y370" s="163"/>
      <c r="Z370" s="163"/>
    </row>
    <row r="371" spans="1:26" s="185" customFormat="1" x14ac:dyDescent="0.25">
      <c r="A371" s="216"/>
      <c r="B371" s="217"/>
      <c r="C371" s="218" t="s">
        <v>108</v>
      </c>
      <c r="D371" s="204"/>
      <c r="E371" s="205"/>
      <c r="F371" s="204"/>
      <c r="G371" s="205"/>
      <c r="H371" s="205"/>
      <c r="I371" s="205"/>
      <c r="J371" s="205"/>
      <c r="K371" s="205"/>
      <c r="L371" s="205"/>
      <c r="M371" s="205"/>
      <c r="N371" s="205"/>
      <c r="O371" s="205"/>
      <c r="P371" s="205"/>
      <c r="Q371" s="205"/>
      <c r="R371" s="205"/>
      <c r="S371" s="205"/>
      <c r="T371" s="205"/>
      <c r="U371" s="205"/>
      <c r="W371" s="163"/>
      <c r="X371" s="163"/>
      <c r="Y371" s="163"/>
      <c r="Z371" s="163"/>
    </row>
    <row r="372" spans="1:26" s="185" customFormat="1" x14ac:dyDescent="0.25">
      <c r="A372" s="216"/>
      <c r="B372" s="219">
        <v>46168</v>
      </c>
      <c r="C372" s="189" t="s">
        <v>326</v>
      </c>
      <c r="D372" s="204"/>
      <c r="E372" s="205"/>
      <c r="F372" s="204"/>
      <c r="G372" s="205"/>
      <c r="H372" s="205"/>
      <c r="I372" s="205"/>
      <c r="J372" s="205"/>
      <c r="K372" s="205"/>
      <c r="L372" s="205"/>
      <c r="M372" s="205"/>
      <c r="N372" s="205"/>
      <c r="O372" s="205"/>
      <c r="P372" s="205"/>
      <c r="Q372" s="205"/>
      <c r="R372" s="205"/>
      <c r="S372" s="205"/>
      <c r="T372" s="205"/>
      <c r="U372" s="205"/>
      <c r="W372" s="163"/>
      <c r="X372" s="163"/>
      <c r="Y372" s="163"/>
      <c r="Z372" s="163"/>
    </row>
    <row r="373" spans="1:26" s="185" customFormat="1" x14ac:dyDescent="0.25">
      <c r="A373" s="216"/>
      <c r="B373" s="219">
        <v>46168</v>
      </c>
      <c r="C373" s="189" t="s">
        <v>327</v>
      </c>
      <c r="D373" s="204"/>
      <c r="E373" s="205"/>
      <c r="F373" s="204"/>
      <c r="G373" s="205"/>
      <c r="H373" s="205"/>
      <c r="I373" s="205"/>
      <c r="J373" s="205"/>
      <c r="K373" s="205"/>
      <c r="L373" s="205"/>
      <c r="M373" s="205"/>
      <c r="N373" s="205"/>
      <c r="O373" s="205"/>
      <c r="P373" s="205"/>
      <c r="Q373" s="205"/>
      <c r="R373" s="205"/>
      <c r="S373" s="205"/>
      <c r="T373" s="205"/>
      <c r="U373" s="205"/>
      <c r="W373" s="163"/>
      <c r="X373" s="163"/>
      <c r="Y373" s="163"/>
      <c r="Z373" s="163"/>
    </row>
    <row r="374" spans="1:26" s="185" customFormat="1" x14ac:dyDescent="0.25">
      <c r="A374" s="216"/>
      <c r="B374" s="219">
        <v>46171</v>
      </c>
      <c r="C374" s="189" t="s">
        <v>333</v>
      </c>
      <c r="D374" s="204"/>
      <c r="E374" s="205"/>
      <c r="F374" s="204"/>
      <c r="G374" s="205"/>
      <c r="H374" s="205"/>
      <c r="I374" s="205"/>
      <c r="J374" s="205"/>
      <c r="K374" s="205"/>
      <c r="L374" s="205"/>
      <c r="M374" s="205"/>
      <c r="N374" s="205"/>
      <c r="O374" s="205"/>
      <c r="P374" s="205"/>
      <c r="Q374" s="205"/>
      <c r="R374" s="205"/>
      <c r="S374" s="205"/>
      <c r="T374" s="205"/>
      <c r="U374" s="205"/>
      <c r="W374" s="163"/>
      <c r="X374" s="163"/>
      <c r="Y374" s="163"/>
      <c r="Z374" s="163"/>
    </row>
    <row r="375" spans="1:26" s="185" customFormat="1" x14ac:dyDescent="0.25">
      <c r="A375" s="216"/>
      <c r="B375" s="219">
        <v>46176</v>
      </c>
      <c r="C375" s="189" t="s">
        <v>358</v>
      </c>
      <c r="D375" s="204"/>
      <c r="E375" s="205"/>
      <c r="F375" s="204"/>
      <c r="G375" s="205"/>
      <c r="H375" s="205"/>
      <c r="I375" s="205"/>
      <c r="J375" s="205"/>
      <c r="K375" s="205"/>
      <c r="L375" s="205"/>
      <c r="M375" s="205"/>
      <c r="N375" s="205"/>
      <c r="O375" s="205"/>
      <c r="P375" s="205"/>
      <c r="Q375" s="205"/>
      <c r="R375" s="205"/>
      <c r="S375" s="205"/>
      <c r="T375" s="205"/>
      <c r="U375" s="205"/>
      <c r="W375" s="163"/>
      <c r="X375" s="163"/>
      <c r="Y375" s="163"/>
      <c r="Z375" s="163"/>
    </row>
    <row r="376" spans="1:26" s="185" customFormat="1" x14ac:dyDescent="0.25">
      <c r="A376" s="216"/>
      <c r="B376" s="219">
        <v>46187</v>
      </c>
      <c r="C376" s="189" t="s">
        <v>363</v>
      </c>
      <c r="D376" s="204"/>
      <c r="E376" s="205"/>
      <c r="F376" s="204"/>
      <c r="G376" s="205"/>
      <c r="H376" s="205"/>
      <c r="I376" s="205"/>
      <c r="J376" s="205"/>
      <c r="K376" s="205"/>
      <c r="L376" s="205"/>
      <c r="M376" s="205"/>
      <c r="N376" s="205"/>
      <c r="O376" s="205"/>
      <c r="P376" s="205"/>
      <c r="Q376" s="205"/>
      <c r="R376" s="205"/>
      <c r="S376" s="205"/>
      <c r="T376" s="205"/>
      <c r="U376" s="205"/>
      <c r="W376" s="163"/>
      <c r="X376" s="163"/>
      <c r="Y376" s="163"/>
      <c r="Z376" s="163"/>
    </row>
    <row r="377" spans="1:26" s="185" customFormat="1" x14ac:dyDescent="0.25">
      <c r="A377" s="216"/>
      <c r="B377" s="219">
        <v>46190</v>
      </c>
      <c r="C377" s="189" t="s">
        <v>364</v>
      </c>
      <c r="D377" s="204"/>
      <c r="E377" s="205"/>
      <c r="F377" s="204"/>
      <c r="G377" s="205"/>
      <c r="H377" s="205"/>
      <c r="I377" s="205"/>
      <c r="J377" s="205"/>
      <c r="K377" s="205"/>
      <c r="L377" s="205"/>
      <c r="M377" s="205"/>
      <c r="N377" s="205"/>
      <c r="O377" s="205"/>
      <c r="P377" s="205"/>
      <c r="Q377" s="205"/>
      <c r="R377" s="205"/>
      <c r="S377" s="205"/>
      <c r="T377" s="205"/>
      <c r="U377" s="205"/>
      <c r="W377" s="163"/>
      <c r="X377" s="163"/>
      <c r="Y377" s="163"/>
      <c r="Z377" s="163"/>
    </row>
    <row r="378" spans="1:26" s="185" customFormat="1" x14ac:dyDescent="0.25">
      <c r="A378" s="216"/>
      <c r="B378" s="219"/>
      <c r="C378" s="189"/>
      <c r="D378" s="204"/>
      <c r="E378" s="205"/>
      <c r="F378" s="204"/>
      <c r="G378" s="205"/>
      <c r="H378" s="205"/>
      <c r="I378" s="205"/>
      <c r="J378" s="205"/>
      <c r="K378" s="205"/>
      <c r="L378" s="205"/>
      <c r="M378" s="205"/>
      <c r="N378" s="205"/>
      <c r="O378" s="205"/>
      <c r="P378" s="205"/>
      <c r="Q378" s="205"/>
      <c r="R378" s="205"/>
      <c r="S378" s="205"/>
      <c r="T378" s="205"/>
      <c r="U378" s="205"/>
      <c r="W378" s="163"/>
      <c r="X378" s="163"/>
      <c r="Y378" s="163"/>
      <c r="Z378" s="163"/>
    </row>
    <row r="379" spans="1:26" s="185" customFormat="1" x14ac:dyDescent="0.25">
      <c r="A379" s="216"/>
      <c r="B379" s="219"/>
      <c r="C379" s="189"/>
      <c r="D379" s="204"/>
      <c r="E379" s="205"/>
      <c r="F379" s="204"/>
      <c r="G379" s="205"/>
      <c r="H379" s="205"/>
      <c r="I379" s="205"/>
      <c r="J379" s="205"/>
      <c r="K379" s="205"/>
      <c r="L379" s="205"/>
      <c r="M379" s="205"/>
      <c r="N379" s="205"/>
      <c r="O379" s="205"/>
      <c r="P379" s="205"/>
      <c r="Q379" s="205"/>
      <c r="R379" s="205"/>
      <c r="S379" s="205"/>
      <c r="T379" s="205"/>
      <c r="U379" s="205"/>
      <c r="W379" s="163"/>
      <c r="X379" s="163"/>
      <c r="Y379" s="163"/>
      <c r="Z379" s="163"/>
    </row>
    <row r="380" spans="1:26" s="185" customFormat="1" x14ac:dyDescent="0.25">
      <c r="A380" s="216"/>
      <c r="B380" s="219"/>
      <c r="C380" s="189"/>
      <c r="D380" s="204"/>
      <c r="E380" s="205"/>
      <c r="F380" s="204"/>
      <c r="G380" s="205"/>
      <c r="H380" s="205"/>
      <c r="I380" s="205"/>
      <c r="J380" s="205"/>
      <c r="K380" s="205"/>
      <c r="L380" s="205"/>
      <c r="M380" s="205"/>
      <c r="N380" s="205"/>
      <c r="O380" s="205"/>
      <c r="P380" s="205"/>
      <c r="Q380" s="205"/>
      <c r="R380" s="205"/>
      <c r="S380" s="205"/>
      <c r="T380" s="205"/>
      <c r="U380" s="205"/>
      <c r="W380" s="163"/>
      <c r="X380" s="163"/>
      <c r="Y380" s="163"/>
      <c r="Z380" s="163"/>
    </row>
    <row r="381" spans="1:26" s="185" customFormat="1" x14ac:dyDescent="0.25">
      <c r="A381" s="216"/>
      <c r="B381" s="219"/>
      <c r="C381" s="189"/>
      <c r="D381" s="204"/>
      <c r="E381" s="205"/>
      <c r="F381" s="204"/>
      <c r="G381" s="205"/>
      <c r="H381" s="205"/>
      <c r="I381" s="205"/>
      <c r="J381" s="205"/>
      <c r="K381" s="205"/>
      <c r="L381" s="205"/>
      <c r="M381" s="205"/>
      <c r="N381" s="205"/>
      <c r="O381" s="205"/>
      <c r="P381" s="205"/>
      <c r="Q381" s="205"/>
      <c r="R381" s="205"/>
      <c r="S381" s="205"/>
      <c r="T381" s="205"/>
      <c r="U381" s="205"/>
      <c r="W381" s="163"/>
      <c r="X381" s="163"/>
      <c r="Y381" s="163"/>
      <c r="Z381" s="163"/>
    </row>
    <row r="382" spans="1:26" s="185" customFormat="1" x14ac:dyDescent="0.25">
      <c r="A382" s="216"/>
      <c r="B382" s="219"/>
      <c r="C382" s="189"/>
      <c r="D382" s="204"/>
      <c r="E382" s="205"/>
      <c r="F382" s="204"/>
      <c r="G382" s="205"/>
      <c r="H382" s="205"/>
      <c r="I382" s="205"/>
      <c r="J382" s="205"/>
      <c r="K382" s="205"/>
      <c r="L382" s="205"/>
      <c r="M382" s="205"/>
      <c r="N382" s="205"/>
      <c r="O382" s="205"/>
      <c r="P382" s="205"/>
      <c r="Q382" s="205"/>
      <c r="R382" s="205"/>
      <c r="S382" s="205"/>
      <c r="T382" s="205"/>
      <c r="U382" s="205"/>
      <c r="W382" s="163"/>
      <c r="X382" s="163"/>
      <c r="Y382" s="163"/>
      <c r="Z382" s="163"/>
    </row>
    <row r="383" spans="1:26" s="185" customFormat="1" x14ac:dyDescent="0.25">
      <c r="A383" s="216"/>
      <c r="B383" s="219"/>
      <c r="C383" s="189"/>
      <c r="D383" s="204"/>
      <c r="E383" s="205"/>
      <c r="F383" s="204"/>
      <c r="G383" s="205"/>
      <c r="H383" s="205"/>
      <c r="I383" s="205"/>
      <c r="J383" s="205"/>
      <c r="K383" s="205"/>
      <c r="L383" s="205"/>
      <c r="M383" s="205"/>
      <c r="N383" s="205"/>
      <c r="O383" s="205"/>
      <c r="P383" s="205"/>
      <c r="Q383" s="205"/>
      <c r="R383" s="205"/>
      <c r="S383" s="205"/>
      <c r="T383" s="205"/>
      <c r="U383" s="205"/>
      <c r="W383" s="163"/>
      <c r="X383" s="163"/>
      <c r="Y383" s="163"/>
      <c r="Z383" s="163"/>
    </row>
    <row r="384" spans="1:26" s="185" customFormat="1" x14ac:dyDescent="0.25">
      <c r="A384" s="216"/>
      <c r="B384" s="219"/>
      <c r="C384" s="189"/>
      <c r="D384" s="204"/>
      <c r="E384" s="205"/>
      <c r="F384" s="204"/>
      <c r="G384" s="205"/>
      <c r="H384" s="205"/>
      <c r="I384" s="205"/>
      <c r="J384" s="205"/>
      <c r="K384" s="205"/>
      <c r="L384" s="205"/>
      <c r="M384" s="205"/>
      <c r="N384" s="205"/>
      <c r="O384" s="205"/>
      <c r="P384" s="205"/>
      <c r="Q384" s="205"/>
      <c r="R384" s="205"/>
      <c r="S384" s="205"/>
      <c r="T384" s="205"/>
      <c r="U384" s="205"/>
      <c r="W384" s="163"/>
      <c r="X384" s="163"/>
      <c r="Y384" s="163"/>
      <c r="Z384" s="163"/>
    </row>
    <row r="385" spans="1:26" s="185" customFormat="1" x14ac:dyDescent="0.25">
      <c r="A385" s="216"/>
      <c r="B385" s="219"/>
      <c r="C385" s="189"/>
      <c r="D385" s="204"/>
      <c r="E385" s="205"/>
      <c r="F385" s="204"/>
      <c r="G385" s="205"/>
      <c r="H385" s="205"/>
      <c r="I385" s="205"/>
      <c r="J385" s="205"/>
      <c r="K385" s="205"/>
      <c r="L385" s="205"/>
      <c r="M385" s="205"/>
      <c r="N385" s="205"/>
      <c r="O385" s="205"/>
      <c r="P385" s="205"/>
      <c r="Q385" s="205"/>
      <c r="R385" s="205"/>
      <c r="S385" s="205"/>
      <c r="T385" s="205"/>
      <c r="U385" s="205"/>
      <c r="W385" s="163"/>
      <c r="X385" s="163"/>
      <c r="Y385" s="163"/>
      <c r="Z385" s="163"/>
    </row>
    <row r="386" spans="1:26" s="185" customFormat="1" x14ac:dyDescent="0.25">
      <c r="A386" s="216"/>
      <c r="B386" s="219"/>
      <c r="C386" s="189"/>
      <c r="D386" s="204"/>
      <c r="E386" s="205"/>
      <c r="F386" s="204"/>
      <c r="G386" s="205"/>
      <c r="H386" s="205"/>
      <c r="I386" s="205"/>
      <c r="J386" s="205"/>
      <c r="K386" s="205"/>
      <c r="L386" s="205"/>
      <c r="M386" s="205"/>
      <c r="N386" s="205"/>
      <c r="O386" s="205"/>
      <c r="P386" s="205"/>
      <c r="Q386" s="205"/>
      <c r="R386" s="205"/>
      <c r="S386" s="205"/>
      <c r="T386" s="205"/>
      <c r="U386" s="205"/>
      <c r="W386" s="163"/>
      <c r="X386" s="163"/>
      <c r="Y386" s="163"/>
      <c r="Z386" s="163"/>
    </row>
    <row r="387" spans="1:26" s="185" customFormat="1" x14ac:dyDescent="0.25">
      <c r="A387" s="216"/>
      <c r="B387" s="219"/>
      <c r="C387" s="189"/>
      <c r="D387" s="204"/>
      <c r="E387" s="205"/>
      <c r="F387" s="204"/>
      <c r="G387" s="205"/>
      <c r="H387" s="205"/>
      <c r="I387" s="205"/>
      <c r="J387" s="205"/>
      <c r="K387" s="205"/>
      <c r="L387" s="205"/>
      <c r="M387" s="205"/>
      <c r="N387" s="205"/>
      <c r="O387" s="205"/>
      <c r="P387" s="205"/>
      <c r="Q387" s="205"/>
      <c r="R387" s="205"/>
      <c r="S387" s="205"/>
      <c r="T387" s="205"/>
      <c r="U387" s="205"/>
      <c r="W387" s="163"/>
      <c r="X387" s="163"/>
      <c r="Y387" s="163"/>
      <c r="Z387" s="163"/>
    </row>
    <row r="388" spans="1:26" s="185" customFormat="1" x14ac:dyDescent="0.25">
      <c r="A388" s="216"/>
      <c r="B388" s="219"/>
      <c r="C388" s="189"/>
      <c r="D388" s="204"/>
      <c r="E388" s="205"/>
      <c r="F388" s="204"/>
      <c r="G388" s="205"/>
      <c r="H388" s="205"/>
      <c r="I388" s="205"/>
      <c r="J388" s="205"/>
      <c r="K388" s="205"/>
      <c r="L388" s="205"/>
      <c r="M388" s="205"/>
      <c r="N388" s="205"/>
      <c r="O388" s="205"/>
      <c r="P388" s="205"/>
      <c r="Q388" s="205"/>
      <c r="R388" s="205"/>
      <c r="S388" s="205"/>
      <c r="T388" s="205"/>
      <c r="U388" s="205"/>
      <c r="W388" s="163"/>
      <c r="X388" s="163"/>
      <c r="Y388" s="163"/>
      <c r="Z388" s="163"/>
    </row>
    <row r="389" spans="1:26" s="185" customFormat="1" x14ac:dyDescent="0.25">
      <c r="A389" s="216"/>
      <c r="B389" s="219"/>
      <c r="C389" s="189"/>
      <c r="D389" s="204"/>
      <c r="E389" s="205"/>
      <c r="F389" s="204"/>
      <c r="G389" s="205"/>
      <c r="H389" s="205"/>
      <c r="I389" s="205"/>
      <c r="J389" s="205"/>
      <c r="K389" s="205"/>
      <c r="L389" s="205"/>
      <c r="M389" s="205"/>
      <c r="N389" s="205"/>
      <c r="O389" s="205"/>
      <c r="P389" s="205"/>
      <c r="Q389" s="205"/>
      <c r="R389" s="205"/>
      <c r="S389" s="205"/>
      <c r="T389" s="205"/>
      <c r="U389" s="205"/>
      <c r="W389" s="163"/>
      <c r="X389" s="163"/>
      <c r="Y389" s="163"/>
      <c r="Z389" s="163"/>
    </row>
    <row r="390" spans="1:26" s="185" customFormat="1" x14ac:dyDescent="0.25">
      <c r="A390" s="216"/>
      <c r="B390" s="219"/>
      <c r="C390" s="189"/>
      <c r="D390" s="204"/>
      <c r="E390" s="205"/>
      <c r="F390" s="204"/>
      <c r="G390" s="205"/>
      <c r="H390" s="205"/>
      <c r="I390" s="205"/>
      <c r="J390" s="205"/>
      <c r="K390" s="205"/>
      <c r="L390" s="205"/>
      <c r="M390" s="205"/>
      <c r="N390" s="205"/>
      <c r="O390" s="205"/>
      <c r="P390" s="205"/>
      <c r="Q390" s="205"/>
      <c r="R390" s="205"/>
      <c r="S390" s="205"/>
      <c r="T390" s="205"/>
      <c r="U390" s="205"/>
      <c r="W390" s="163"/>
      <c r="X390" s="163"/>
      <c r="Y390" s="163"/>
      <c r="Z390" s="163"/>
    </row>
    <row r="391" spans="1:26" s="185" customFormat="1" x14ac:dyDescent="0.25">
      <c r="A391" s="216"/>
      <c r="B391" s="219"/>
      <c r="D391" s="204"/>
      <c r="E391" s="205"/>
      <c r="F391" s="204"/>
      <c r="G391" s="205"/>
      <c r="H391" s="205"/>
      <c r="I391" s="205"/>
      <c r="J391" s="205"/>
      <c r="K391" s="205"/>
      <c r="L391" s="205"/>
      <c r="M391" s="205"/>
      <c r="N391" s="205"/>
      <c r="O391" s="205"/>
      <c r="P391" s="205"/>
      <c r="Q391" s="205"/>
      <c r="R391" s="205"/>
      <c r="S391" s="205"/>
      <c r="T391" s="205"/>
      <c r="U391" s="205"/>
      <c r="W391" s="163"/>
      <c r="X391" s="163"/>
      <c r="Y391" s="163"/>
      <c r="Z391" s="163"/>
    </row>
    <row r="392" spans="1:26" s="185" customFormat="1" x14ac:dyDescent="0.25">
      <c r="A392" s="216"/>
      <c r="B392" s="219"/>
      <c r="D392" s="204"/>
      <c r="E392" s="205"/>
      <c r="F392" s="204"/>
      <c r="G392" s="205"/>
      <c r="H392" s="205"/>
      <c r="I392" s="205"/>
      <c r="J392" s="205"/>
      <c r="K392" s="205"/>
      <c r="L392" s="205"/>
      <c r="M392" s="205"/>
      <c r="N392" s="205"/>
      <c r="O392" s="205"/>
      <c r="P392" s="205"/>
      <c r="Q392" s="205"/>
      <c r="R392" s="205"/>
      <c r="S392" s="205"/>
      <c r="T392" s="205"/>
      <c r="U392" s="205"/>
      <c r="W392" s="163"/>
      <c r="X392" s="163"/>
      <c r="Y392" s="163"/>
      <c r="Z392" s="163"/>
    </row>
    <row r="393" spans="1:26" s="185" customFormat="1" x14ac:dyDescent="0.25">
      <c r="A393" s="216"/>
      <c r="B393" s="219"/>
      <c r="D393" s="204"/>
      <c r="E393" s="205"/>
      <c r="F393" s="204"/>
      <c r="G393" s="205"/>
      <c r="H393" s="205"/>
      <c r="I393" s="205"/>
      <c r="J393" s="205"/>
      <c r="K393" s="205"/>
      <c r="L393" s="205"/>
      <c r="M393" s="205"/>
      <c r="N393" s="205"/>
      <c r="O393" s="205"/>
      <c r="P393" s="205"/>
      <c r="Q393" s="205"/>
      <c r="R393" s="205"/>
      <c r="S393" s="205"/>
      <c r="T393" s="205"/>
      <c r="U393" s="205"/>
      <c r="W393" s="163"/>
      <c r="X393" s="163"/>
      <c r="Y393" s="163"/>
      <c r="Z393" s="163"/>
    </row>
    <row r="394" spans="1:26" s="185" customFormat="1" x14ac:dyDescent="0.25">
      <c r="A394" s="216"/>
      <c r="B394" s="219"/>
      <c r="D394" s="204"/>
      <c r="E394" s="205"/>
      <c r="F394" s="204"/>
      <c r="G394" s="205"/>
      <c r="H394" s="205"/>
      <c r="I394" s="205"/>
      <c r="J394" s="205"/>
      <c r="K394" s="205"/>
      <c r="L394" s="205"/>
      <c r="M394" s="205"/>
      <c r="N394" s="205"/>
      <c r="O394" s="205"/>
      <c r="P394" s="205"/>
      <c r="Q394" s="205"/>
      <c r="R394" s="205"/>
      <c r="S394" s="205"/>
      <c r="T394" s="205"/>
      <c r="U394" s="205"/>
      <c r="W394" s="163"/>
      <c r="X394" s="163"/>
      <c r="Y394" s="163"/>
      <c r="Z394" s="163"/>
    </row>
    <row r="395" spans="1:26" s="185" customFormat="1" x14ac:dyDescent="0.25">
      <c r="A395" s="216"/>
      <c r="B395" s="217"/>
      <c r="D395" s="204"/>
      <c r="E395" s="205"/>
      <c r="F395" s="204"/>
      <c r="G395" s="205"/>
      <c r="H395" s="205"/>
      <c r="I395" s="205"/>
      <c r="J395" s="205"/>
      <c r="K395" s="205"/>
      <c r="L395" s="205"/>
      <c r="M395" s="205"/>
      <c r="N395" s="205"/>
      <c r="O395" s="205"/>
      <c r="P395" s="205"/>
      <c r="Q395" s="205"/>
      <c r="R395" s="205"/>
      <c r="S395" s="205"/>
      <c r="T395" s="205"/>
      <c r="U395" s="205"/>
      <c r="W395" s="163"/>
      <c r="X395" s="163"/>
      <c r="Y395" s="163"/>
      <c r="Z395" s="163"/>
    </row>
    <row r="396" spans="1:26" s="185" customFormat="1" x14ac:dyDescent="0.25">
      <c r="A396" s="216"/>
      <c r="B396" s="217"/>
      <c r="D396" s="204"/>
      <c r="E396" s="205"/>
      <c r="F396" s="204"/>
      <c r="G396" s="205"/>
      <c r="H396" s="205"/>
      <c r="I396" s="205"/>
      <c r="J396" s="205"/>
      <c r="K396" s="205"/>
      <c r="L396" s="205"/>
      <c r="M396" s="205"/>
      <c r="N396" s="205"/>
      <c r="O396" s="205"/>
      <c r="P396" s="205"/>
      <c r="Q396" s="205"/>
      <c r="R396" s="205"/>
      <c r="S396" s="205"/>
      <c r="T396" s="205"/>
      <c r="U396" s="205"/>
      <c r="W396" s="163"/>
      <c r="X396" s="163"/>
      <c r="Y396" s="163"/>
      <c r="Z396" s="163"/>
    </row>
    <row r="397" spans="1:26" s="185" customFormat="1" x14ac:dyDescent="0.25">
      <c r="A397" s="216"/>
      <c r="B397" s="217"/>
      <c r="D397" s="204"/>
      <c r="E397" s="205"/>
      <c r="F397" s="204"/>
      <c r="G397" s="205"/>
      <c r="H397" s="205"/>
      <c r="I397" s="205"/>
      <c r="J397" s="205"/>
      <c r="K397" s="205"/>
      <c r="L397" s="205"/>
      <c r="M397" s="205"/>
      <c r="N397" s="205"/>
      <c r="O397" s="205"/>
      <c r="P397" s="205"/>
      <c r="Q397" s="205"/>
      <c r="R397" s="205"/>
      <c r="S397" s="205"/>
      <c r="T397" s="205"/>
      <c r="U397" s="205"/>
      <c r="W397" s="163"/>
      <c r="X397" s="163"/>
      <c r="Y397" s="163"/>
      <c r="Z397" s="163"/>
    </row>
    <row r="398" spans="1:26" s="185" customFormat="1" x14ac:dyDescent="0.25">
      <c r="A398" s="216"/>
      <c r="B398" s="217"/>
      <c r="D398" s="204"/>
      <c r="E398" s="205"/>
      <c r="F398" s="204"/>
      <c r="G398" s="205"/>
      <c r="H398" s="205"/>
      <c r="I398" s="205"/>
      <c r="J398" s="205"/>
      <c r="K398" s="205"/>
      <c r="L398" s="205"/>
      <c r="M398" s="205"/>
      <c r="N398" s="205"/>
      <c r="O398" s="205"/>
      <c r="P398" s="205"/>
      <c r="Q398" s="205"/>
      <c r="R398" s="205"/>
      <c r="S398" s="205"/>
      <c r="T398" s="205"/>
      <c r="U398" s="205"/>
      <c r="W398" s="163"/>
      <c r="X398" s="163"/>
      <c r="Y398" s="163"/>
      <c r="Z398" s="163"/>
    </row>
    <row r="399" spans="1:26" s="185" customFormat="1" x14ac:dyDescent="0.25">
      <c r="A399" s="216"/>
      <c r="B399" s="217"/>
      <c r="D399" s="204"/>
      <c r="E399" s="205"/>
      <c r="F399" s="204"/>
      <c r="G399" s="205"/>
      <c r="H399" s="205"/>
      <c r="I399" s="205"/>
      <c r="J399" s="205"/>
      <c r="K399" s="205"/>
      <c r="L399" s="205"/>
      <c r="M399" s="205"/>
      <c r="N399" s="205"/>
      <c r="O399" s="205"/>
      <c r="P399" s="205"/>
      <c r="Q399" s="205"/>
      <c r="R399" s="205"/>
      <c r="S399" s="205"/>
      <c r="T399" s="205"/>
      <c r="U399" s="205"/>
      <c r="W399" s="163"/>
      <c r="X399" s="163"/>
      <c r="Y399" s="163"/>
      <c r="Z399" s="163"/>
    </row>
    <row r="400" spans="1:26" s="185" customFormat="1" x14ac:dyDescent="0.25">
      <c r="A400" s="216"/>
      <c r="B400" s="217"/>
      <c r="D400" s="204"/>
      <c r="E400" s="205"/>
      <c r="F400" s="204"/>
      <c r="G400" s="205"/>
      <c r="H400" s="205"/>
      <c r="I400" s="205"/>
      <c r="J400" s="205"/>
      <c r="K400" s="205"/>
      <c r="L400" s="205"/>
      <c r="M400" s="205"/>
      <c r="N400" s="205"/>
      <c r="O400" s="205"/>
      <c r="P400" s="205"/>
      <c r="Q400" s="205"/>
      <c r="R400" s="205"/>
      <c r="S400" s="205"/>
      <c r="T400" s="205"/>
      <c r="U400" s="205"/>
      <c r="W400" s="163"/>
      <c r="X400" s="163"/>
      <c r="Y400" s="163"/>
      <c r="Z400" s="163"/>
    </row>
    <row r="401" spans="1:26" s="185" customFormat="1" x14ac:dyDescent="0.25">
      <c r="A401" s="216"/>
      <c r="B401" s="217"/>
      <c r="D401" s="204"/>
      <c r="E401" s="205"/>
      <c r="F401" s="204"/>
      <c r="G401" s="205"/>
      <c r="H401" s="205"/>
      <c r="I401" s="205"/>
      <c r="J401" s="205"/>
      <c r="K401" s="205"/>
      <c r="L401" s="205"/>
      <c r="M401" s="205"/>
      <c r="N401" s="205"/>
      <c r="O401" s="205"/>
      <c r="P401" s="205"/>
      <c r="Q401" s="205"/>
      <c r="R401" s="205"/>
      <c r="S401" s="205"/>
      <c r="T401" s="205"/>
      <c r="U401" s="205"/>
      <c r="W401" s="163"/>
      <c r="X401" s="163"/>
      <c r="Y401" s="163"/>
      <c r="Z401" s="163"/>
    </row>
    <row r="402" spans="1:26" s="185" customFormat="1" x14ac:dyDescent="0.25">
      <c r="A402" s="216"/>
      <c r="B402" s="217"/>
      <c r="D402" s="204"/>
      <c r="E402" s="205"/>
      <c r="F402" s="204"/>
      <c r="G402" s="205"/>
      <c r="H402" s="205"/>
      <c r="I402" s="205"/>
      <c r="J402" s="205"/>
      <c r="K402" s="205"/>
      <c r="L402" s="205"/>
      <c r="M402" s="205"/>
      <c r="N402" s="205"/>
      <c r="O402" s="205"/>
      <c r="P402" s="205"/>
      <c r="Q402" s="205"/>
      <c r="R402" s="205"/>
      <c r="S402" s="205"/>
      <c r="T402" s="205"/>
      <c r="U402" s="205"/>
      <c r="W402" s="163"/>
      <c r="X402" s="163"/>
      <c r="Y402" s="163"/>
      <c r="Z402" s="163"/>
    </row>
    <row r="403" spans="1:26" s="185" customFormat="1" x14ac:dyDescent="0.25">
      <c r="A403" s="216"/>
      <c r="B403" s="217"/>
      <c r="D403" s="204"/>
      <c r="E403" s="205"/>
      <c r="F403" s="204"/>
      <c r="G403" s="205"/>
      <c r="H403" s="205"/>
      <c r="I403" s="205"/>
      <c r="J403" s="205"/>
      <c r="K403" s="205"/>
      <c r="L403" s="205"/>
      <c r="M403" s="205"/>
      <c r="N403" s="205"/>
      <c r="O403" s="205"/>
      <c r="P403" s="205"/>
      <c r="Q403" s="205"/>
      <c r="R403" s="205"/>
      <c r="S403" s="205"/>
      <c r="T403" s="205"/>
      <c r="U403" s="205"/>
      <c r="W403" s="163"/>
      <c r="X403" s="163"/>
      <c r="Y403" s="163"/>
      <c r="Z403" s="163"/>
    </row>
    <row r="404" spans="1:26" s="185" customFormat="1" x14ac:dyDescent="0.25">
      <c r="A404" s="216"/>
      <c r="B404" s="217"/>
      <c r="D404" s="204"/>
      <c r="E404" s="205"/>
      <c r="F404" s="204"/>
      <c r="G404" s="205"/>
      <c r="H404" s="205"/>
      <c r="I404" s="205"/>
      <c r="J404" s="205"/>
      <c r="K404" s="205"/>
      <c r="L404" s="205"/>
      <c r="M404" s="205"/>
      <c r="N404" s="205"/>
      <c r="O404" s="205"/>
      <c r="P404" s="205"/>
      <c r="Q404" s="205"/>
      <c r="R404" s="205"/>
      <c r="S404" s="205"/>
      <c r="T404" s="205"/>
      <c r="U404" s="205"/>
      <c r="W404" s="163"/>
      <c r="X404" s="163"/>
      <c r="Y404" s="163"/>
      <c r="Z404" s="163"/>
    </row>
    <row r="405" spans="1:26" s="185" customFormat="1" x14ac:dyDescent="0.25">
      <c r="A405" s="216"/>
      <c r="B405" s="217"/>
      <c r="D405" s="204"/>
      <c r="E405" s="205"/>
      <c r="F405" s="204"/>
      <c r="G405" s="205"/>
      <c r="H405" s="205"/>
      <c r="I405" s="205"/>
      <c r="J405" s="205"/>
      <c r="K405" s="205"/>
      <c r="L405" s="205"/>
      <c r="M405" s="205"/>
      <c r="N405" s="205"/>
      <c r="O405" s="205"/>
      <c r="P405" s="205"/>
      <c r="Q405" s="205"/>
      <c r="R405" s="205"/>
      <c r="S405" s="205"/>
      <c r="T405" s="205"/>
      <c r="U405" s="205"/>
      <c r="W405" s="163"/>
      <c r="X405" s="163"/>
      <c r="Y405" s="163"/>
      <c r="Z405" s="163"/>
    </row>
    <row r="406" spans="1:26" s="185" customFormat="1" x14ac:dyDescent="0.25">
      <c r="A406" s="216"/>
      <c r="B406" s="217"/>
      <c r="D406" s="204"/>
      <c r="E406" s="205"/>
      <c r="F406" s="204"/>
      <c r="G406" s="205"/>
      <c r="H406" s="205"/>
      <c r="I406" s="205"/>
      <c r="J406" s="205"/>
      <c r="K406" s="205"/>
      <c r="L406" s="205"/>
      <c r="M406" s="205"/>
      <c r="N406" s="205"/>
      <c r="O406" s="205"/>
      <c r="P406" s="205"/>
      <c r="Q406" s="205"/>
      <c r="R406" s="205"/>
      <c r="S406" s="205"/>
      <c r="T406" s="205"/>
      <c r="U406" s="205"/>
      <c r="W406" s="163"/>
      <c r="X406" s="163"/>
      <c r="Y406" s="163"/>
      <c r="Z406" s="163"/>
    </row>
    <row r="407" spans="1:26" s="185" customFormat="1" x14ac:dyDescent="0.25">
      <c r="A407" s="216"/>
      <c r="B407" s="217"/>
      <c r="D407" s="204"/>
      <c r="E407" s="205"/>
      <c r="F407" s="204"/>
      <c r="G407" s="205"/>
      <c r="H407" s="205"/>
      <c r="I407" s="205"/>
      <c r="J407" s="205"/>
      <c r="K407" s="205"/>
      <c r="L407" s="205"/>
      <c r="M407" s="205"/>
      <c r="N407" s="205"/>
      <c r="O407" s="205"/>
      <c r="P407" s="205"/>
      <c r="Q407" s="205"/>
      <c r="R407" s="205"/>
      <c r="S407" s="205"/>
      <c r="T407" s="205"/>
      <c r="U407" s="205"/>
      <c r="W407" s="163"/>
      <c r="X407" s="163"/>
      <c r="Y407" s="163"/>
      <c r="Z407" s="163"/>
    </row>
    <row r="408" spans="1:26" s="185" customFormat="1" x14ac:dyDescent="0.25">
      <c r="A408" s="216"/>
      <c r="B408" s="217"/>
      <c r="D408" s="204"/>
      <c r="E408" s="205"/>
      <c r="F408" s="204"/>
      <c r="G408" s="205"/>
      <c r="H408" s="205"/>
      <c r="I408" s="205"/>
      <c r="J408" s="205"/>
      <c r="K408" s="205"/>
      <c r="L408" s="205"/>
      <c r="M408" s="205"/>
      <c r="N408" s="205"/>
      <c r="O408" s="205"/>
      <c r="P408" s="205"/>
      <c r="Q408" s="205"/>
      <c r="R408" s="205"/>
      <c r="S408" s="205"/>
      <c r="T408" s="205"/>
      <c r="U408" s="205"/>
      <c r="W408" s="163"/>
      <c r="X408" s="163"/>
      <c r="Y408" s="163"/>
      <c r="Z408" s="163"/>
    </row>
    <row r="409" spans="1:26" s="185" customFormat="1" x14ac:dyDescent="0.25">
      <c r="A409" s="216"/>
      <c r="B409" s="217"/>
      <c r="D409" s="204"/>
      <c r="E409" s="205"/>
      <c r="F409" s="204"/>
      <c r="G409" s="205"/>
      <c r="H409" s="205"/>
      <c r="I409" s="205"/>
      <c r="J409" s="205"/>
      <c r="K409" s="205"/>
      <c r="L409" s="205"/>
      <c r="M409" s="205"/>
      <c r="N409" s="205"/>
      <c r="O409" s="205"/>
      <c r="P409" s="205"/>
      <c r="Q409" s="205"/>
      <c r="R409" s="205"/>
      <c r="S409" s="205"/>
      <c r="T409" s="205"/>
      <c r="U409" s="205"/>
      <c r="W409" s="163"/>
      <c r="X409" s="163"/>
      <c r="Y409" s="163"/>
      <c r="Z409" s="163"/>
    </row>
    <row r="410" spans="1:26" s="185" customFormat="1" x14ac:dyDescent="0.25">
      <c r="A410" s="216"/>
      <c r="B410" s="217"/>
      <c r="D410" s="204"/>
      <c r="E410" s="205"/>
      <c r="F410" s="204"/>
      <c r="G410" s="205"/>
      <c r="H410" s="205"/>
      <c r="I410" s="205"/>
      <c r="J410" s="205"/>
      <c r="K410" s="205"/>
      <c r="L410" s="205"/>
      <c r="M410" s="205"/>
      <c r="N410" s="205"/>
      <c r="O410" s="205"/>
      <c r="P410" s="205"/>
      <c r="Q410" s="205"/>
      <c r="R410" s="205"/>
      <c r="S410" s="205"/>
      <c r="T410" s="205"/>
      <c r="U410" s="205"/>
      <c r="W410" s="163"/>
      <c r="X410" s="163"/>
      <c r="Y410" s="163"/>
      <c r="Z410" s="163"/>
    </row>
    <row r="411" spans="1:26" s="185" customFormat="1" x14ac:dyDescent="0.25">
      <c r="A411" s="216"/>
      <c r="B411" s="217"/>
      <c r="D411" s="204"/>
      <c r="E411" s="205"/>
      <c r="F411" s="204"/>
      <c r="G411" s="205"/>
      <c r="H411" s="205"/>
      <c r="I411" s="205"/>
      <c r="J411" s="205"/>
      <c r="K411" s="205"/>
      <c r="L411" s="205"/>
      <c r="M411" s="205"/>
      <c r="N411" s="205"/>
      <c r="O411" s="205"/>
      <c r="P411" s="205"/>
      <c r="Q411" s="205"/>
      <c r="R411" s="205"/>
      <c r="S411" s="205"/>
      <c r="T411" s="205"/>
      <c r="U411" s="205"/>
      <c r="W411" s="163"/>
      <c r="X411" s="163"/>
      <c r="Y411" s="163"/>
      <c r="Z411" s="163"/>
    </row>
    <row r="412" spans="1:26" s="185" customFormat="1" x14ac:dyDescent="0.25">
      <c r="A412" s="216"/>
      <c r="B412" s="217"/>
      <c r="D412" s="204"/>
      <c r="E412" s="205"/>
      <c r="F412" s="204"/>
      <c r="G412" s="205"/>
      <c r="H412" s="205"/>
      <c r="I412" s="205"/>
      <c r="J412" s="205"/>
      <c r="K412" s="205"/>
      <c r="L412" s="205"/>
      <c r="M412" s="205"/>
      <c r="N412" s="205"/>
      <c r="O412" s="205"/>
      <c r="P412" s="205"/>
      <c r="Q412" s="205"/>
      <c r="R412" s="205"/>
      <c r="S412" s="205"/>
      <c r="T412" s="205"/>
      <c r="U412" s="205"/>
      <c r="W412" s="163"/>
      <c r="X412" s="163"/>
      <c r="Y412" s="163"/>
      <c r="Z412" s="163"/>
    </row>
    <row r="413" spans="1:26" s="185" customFormat="1" x14ac:dyDescent="0.25">
      <c r="A413" s="216"/>
      <c r="B413" s="217"/>
      <c r="D413" s="204"/>
      <c r="E413" s="205"/>
      <c r="F413" s="204"/>
      <c r="G413" s="205"/>
      <c r="H413" s="205"/>
      <c r="I413" s="205"/>
      <c r="J413" s="205"/>
      <c r="K413" s="205"/>
      <c r="L413" s="205"/>
      <c r="M413" s="205"/>
      <c r="N413" s="205"/>
      <c r="O413" s="205"/>
      <c r="P413" s="205"/>
      <c r="Q413" s="205"/>
      <c r="R413" s="205"/>
      <c r="S413" s="205"/>
      <c r="T413" s="205"/>
      <c r="U413" s="205"/>
      <c r="W413" s="163"/>
      <c r="X413" s="163"/>
      <c r="Y413" s="163"/>
      <c r="Z413" s="163"/>
    </row>
    <row r="414" spans="1:26" s="185" customFormat="1" x14ac:dyDescent="0.25">
      <c r="A414" s="216"/>
      <c r="B414" s="217"/>
      <c r="D414" s="204"/>
      <c r="E414" s="205"/>
      <c r="F414" s="204"/>
      <c r="G414" s="205"/>
      <c r="H414" s="205"/>
      <c r="I414" s="205"/>
      <c r="J414" s="205"/>
      <c r="K414" s="205"/>
      <c r="L414" s="205"/>
      <c r="M414" s="205"/>
      <c r="N414" s="205"/>
      <c r="O414" s="205"/>
      <c r="P414" s="205"/>
      <c r="Q414" s="205"/>
      <c r="R414" s="205"/>
      <c r="S414" s="205"/>
      <c r="T414" s="205"/>
      <c r="U414" s="205"/>
      <c r="W414" s="163"/>
      <c r="X414" s="163"/>
      <c r="Y414" s="163"/>
      <c r="Z414" s="163"/>
    </row>
    <row r="415" spans="1:26" s="185" customFormat="1" x14ac:dyDescent="0.25">
      <c r="A415" s="216"/>
      <c r="B415" s="217"/>
      <c r="D415" s="204"/>
      <c r="E415" s="205"/>
      <c r="F415" s="204"/>
      <c r="G415" s="205"/>
      <c r="H415" s="205"/>
      <c r="I415" s="205"/>
      <c r="J415" s="205"/>
      <c r="K415" s="205"/>
      <c r="L415" s="205"/>
      <c r="M415" s="205"/>
      <c r="N415" s="205"/>
      <c r="O415" s="205"/>
      <c r="P415" s="205"/>
      <c r="Q415" s="205"/>
      <c r="R415" s="205"/>
      <c r="S415" s="205"/>
      <c r="T415" s="205"/>
      <c r="U415" s="205"/>
      <c r="W415" s="163"/>
      <c r="X415" s="163"/>
      <c r="Y415" s="163"/>
      <c r="Z415" s="163"/>
    </row>
    <row r="416" spans="1:26" s="185" customFormat="1" x14ac:dyDescent="0.25">
      <c r="A416" s="216"/>
      <c r="B416" s="217"/>
      <c r="D416" s="204"/>
      <c r="E416" s="205"/>
      <c r="F416" s="204"/>
      <c r="G416" s="205"/>
      <c r="H416" s="205"/>
      <c r="I416" s="205"/>
      <c r="J416" s="205"/>
      <c r="K416" s="205"/>
      <c r="L416" s="205"/>
      <c r="M416" s="205"/>
      <c r="N416" s="205"/>
      <c r="O416" s="205"/>
      <c r="P416" s="205"/>
      <c r="Q416" s="205"/>
      <c r="R416" s="205"/>
      <c r="S416" s="205"/>
      <c r="T416" s="205"/>
      <c r="U416" s="205"/>
      <c r="W416" s="163"/>
      <c r="X416" s="163"/>
      <c r="Y416" s="163"/>
      <c r="Z416" s="163"/>
    </row>
    <row r="417" spans="1:26" s="185" customFormat="1" x14ac:dyDescent="0.25">
      <c r="A417" s="216"/>
      <c r="B417" s="217"/>
      <c r="D417" s="204"/>
      <c r="E417" s="205"/>
      <c r="F417" s="204"/>
      <c r="G417" s="205"/>
      <c r="H417" s="205"/>
      <c r="I417" s="205"/>
      <c r="J417" s="205"/>
      <c r="K417" s="205"/>
      <c r="L417" s="205"/>
      <c r="M417" s="205"/>
      <c r="N417" s="205"/>
      <c r="O417" s="205"/>
      <c r="P417" s="205"/>
      <c r="Q417" s="205"/>
      <c r="R417" s="205"/>
      <c r="S417" s="205"/>
      <c r="T417" s="205"/>
      <c r="U417" s="205"/>
      <c r="W417" s="163"/>
      <c r="X417" s="163"/>
      <c r="Y417" s="163"/>
      <c r="Z417" s="163"/>
    </row>
    <row r="418" spans="1:26" s="185" customFormat="1" x14ac:dyDescent="0.25">
      <c r="A418" s="216"/>
      <c r="B418" s="217"/>
      <c r="D418" s="204"/>
      <c r="E418" s="205"/>
      <c r="F418" s="204"/>
      <c r="G418" s="205"/>
      <c r="H418" s="205"/>
      <c r="I418" s="205"/>
      <c r="J418" s="205"/>
      <c r="K418" s="205"/>
      <c r="L418" s="205"/>
      <c r="M418" s="205"/>
      <c r="N418" s="205"/>
      <c r="O418" s="205"/>
      <c r="P418" s="205"/>
      <c r="Q418" s="205"/>
      <c r="R418" s="205"/>
      <c r="S418" s="205"/>
      <c r="T418" s="205"/>
      <c r="U418" s="205"/>
      <c r="W418" s="163"/>
      <c r="X418" s="163"/>
      <c r="Y418" s="163"/>
      <c r="Z418" s="163"/>
    </row>
    <row r="419" spans="1:26" s="185" customFormat="1" x14ac:dyDescent="0.25">
      <c r="A419" s="216"/>
      <c r="B419" s="217"/>
      <c r="D419" s="204"/>
      <c r="E419" s="205"/>
      <c r="F419" s="204"/>
      <c r="G419" s="205"/>
      <c r="H419" s="205"/>
      <c r="I419" s="205"/>
      <c r="J419" s="205"/>
      <c r="K419" s="205"/>
      <c r="L419" s="205"/>
      <c r="M419" s="205"/>
      <c r="N419" s="205"/>
      <c r="O419" s="205"/>
      <c r="P419" s="205"/>
      <c r="Q419" s="205"/>
      <c r="R419" s="205"/>
      <c r="S419" s="205"/>
      <c r="T419" s="205"/>
      <c r="U419" s="205"/>
      <c r="W419" s="163"/>
      <c r="X419" s="163"/>
      <c r="Y419" s="163"/>
      <c r="Z419" s="163"/>
    </row>
    <row r="420" spans="1:26" s="185" customFormat="1" x14ac:dyDescent="0.25">
      <c r="A420" s="216"/>
      <c r="B420" s="217"/>
      <c r="D420" s="204"/>
      <c r="E420" s="205"/>
      <c r="F420" s="204"/>
      <c r="G420" s="205"/>
      <c r="H420" s="205"/>
      <c r="I420" s="205"/>
      <c r="J420" s="205"/>
      <c r="K420" s="205"/>
      <c r="L420" s="205"/>
      <c r="M420" s="205"/>
      <c r="N420" s="205"/>
      <c r="O420" s="205"/>
      <c r="P420" s="205"/>
      <c r="Q420" s="205"/>
      <c r="R420" s="205"/>
      <c r="S420" s="205"/>
      <c r="T420" s="205"/>
      <c r="U420" s="205"/>
      <c r="W420" s="163"/>
      <c r="X420" s="163"/>
      <c r="Y420" s="163"/>
      <c r="Z420" s="163"/>
    </row>
    <row r="421" spans="1:26" s="185" customFormat="1" x14ac:dyDescent="0.25">
      <c r="A421" s="216"/>
      <c r="B421" s="217"/>
      <c r="D421" s="204"/>
      <c r="E421" s="205"/>
      <c r="F421" s="204"/>
      <c r="G421" s="205"/>
      <c r="H421" s="205"/>
      <c r="I421" s="205"/>
      <c r="J421" s="205"/>
      <c r="K421" s="205"/>
      <c r="L421" s="205"/>
      <c r="M421" s="205"/>
      <c r="N421" s="205"/>
      <c r="O421" s="205"/>
      <c r="P421" s="205"/>
      <c r="Q421" s="205"/>
      <c r="R421" s="205"/>
      <c r="S421" s="205"/>
      <c r="T421" s="205"/>
      <c r="U421" s="205"/>
      <c r="W421" s="163"/>
      <c r="X421" s="163"/>
      <c r="Y421" s="163"/>
      <c r="Z421" s="163"/>
    </row>
    <row r="422" spans="1:26" s="185" customFormat="1" x14ac:dyDescent="0.25">
      <c r="A422" s="216"/>
      <c r="B422" s="217"/>
      <c r="D422" s="204"/>
      <c r="E422" s="205"/>
      <c r="F422" s="204"/>
      <c r="G422" s="205"/>
      <c r="H422" s="205"/>
      <c r="I422" s="205"/>
      <c r="J422" s="205"/>
      <c r="K422" s="205"/>
      <c r="L422" s="205"/>
      <c r="M422" s="205"/>
      <c r="N422" s="205"/>
      <c r="O422" s="205"/>
      <c r="P422" s="205"/>
      <c r="Q422" s="205"/>
      <c r="R422" s="205"/>
      <c r="S422" s="205"/>
      <c r="T422" s="205"/>
      <c r="U422" s="205"/>
      <c r="W422" s="163"/>
      <c r="X422" s="163"/>
      <c r="Y422" s="163"/>
      <c r="Z422" s="163"/>
    </row>
    <row r="423" spans="1:26" s="185" customFormat="1" x14ac:dyDescent="0.25">
      <c r="A423" s="216"/>
      <c r="B423" s="217"/>
      <c r="D423" s="204"/>
      <c r="E423" s="205"/>
      <c r="F423" s="204"/>
      <c r="G423" s="205"/>
      <c r="H423" s="205"/>
      <c r="I423" s="205"/>
      <c r="J423" s="205"/>
      <c r="K423" s="205"/>
      <c r="L423" s="205"/>
      <c r="M423" s="205"/>
      <c r="N423" s="205"/>
      <c r="O423" s="205"/>
      <c r="P423" s="205"/>
      <c r="Q423" s="205"/>
      <c r="R423" s="205"/>
      <c r="S423" s="205"/>
      <c r="T423" s="205"/>
      <c r="U423" s="205"/>
      <c r="W423" s="163"/>
      <c r="X423" s="163"/>
      <c r="Y423" s="163"/>
      <c r="Z423" s="163"/>
    </row>
    <row r="424" spans="1:26" s="185" customFormat="1" x14ac:dyDescent="0.25">
      <c r="A424" s="216"/>
      <c r="B424" s="217"/>
      <c r="D424" s="204"/>
      <c r="E424" s="205"/>
      <c r="F424" s="204"/>
      <c r="G424" s="205"/>
      <c r="H424" s="205"/>
      <c r="I424" s="205"/>
      <c r="J424" s="205"/>
      <c r="K424" s="205"/>
      <c r="L424" s="205"/>
      <c r="M424" s="205"/>
      <c r="N424" s="205"/>
      <c r="O424" s="205"/>
      <c r="P424" s="205"/>
      <c r="Q424" s="205"/>
      <c r="R424" s="205"/>
      <c r="S424" s="205"/>
      <c r="T424" s="205"/>
      <c r="U424" s="205"/>
      <c r="W424" s="163"/>
      <c r="X424" s="163"/>
      <c r="Y424" s="163"/>
      <c r="Z424" s="163"/>
    </row>
    <row r="425" spans="1:26" s="185" customFormat="1" x14ac:dyDescent="0.25">
      <c r="A425" s="216"/>
      <c r="B425" s="217"/>
      <c r="D425" s="204"/>
      <c r="E425" s="205"/>
      <c r="F425" s="204"/>
      <c r="G425" s="205"/>
      <c r="H425" s="205"/>
      <c r="I425" s="205"/>
      <c r="J425" s="205"/>
      <c r="K425" s="205"/>
      <c r="L425" s="205"/>
      <c r="M425" s="205"/>
      <c r="N425" s="205"/>
      <c r="O425" s="205"/>
      <c r="P425" s="205"/>
      <c r="Q425" s="205"/>
      <c r="R425" s="205"/>
      <c r="S425" s="205"/>
      <c r="T425" s="205"/>
      <c r="U425" s="205"/>
      <c r="W425" s="163"/>
      <c r="X425" s="163"/>
      <c r="Y425" s="163"/>
      <c r="Z425" s="163"/>
    </row>
    <row r="426" spans="1:26" s="185" customFormat="1" x14ac:dyDescent="0.25">
      <c r="A426" s="216"/>
      <c r="B426" s="217"/>
      <c r="D426" s="204"/>
      <c r="E426" s="205"/>
      <c r="F426" s="204"/>
      <c r="G426" s="205"/>
      <c r="H426" s="205"/>
      <c r="I426" s="205"/>
      <c r="J426" s="205"/>
      <c r="K426" s="205"/>
      <c r="L426" s="205"/>
      <c r="M426" s="205"/>
      <c r="N426" s="205"/>
      <c r="O426" s="205"/>
      <c r="P426" s="205"/>
      <c r="Q426" s="205"/>
      <c r="R426" s="205"/>
      <c r="S426" s="205"/>
      <c r="T426" s="205"/>
      <c r="U426" s="205"/>
      <c r="W426" s="163"/>
      <c r="X426" s="163"/>
      <c r="Y426" s="163"/>
      <c r="Z426" s="163"/>
    </row>
    <row r="427" spans="1:26" s="185" customFormat="1" x14ac:dyDescent="0.25">
      <c r="A427" s="216"/>
      <c r="B427" s="217"/>
      <c r="D427" s="204"/>
      <c r="E427" s="205"/>
      <c r="F427" s="204"/>
      <c r="G427" s="205"/>
      <c r="H427" s="205"/>
      <c r="I427" s="205"/>
      <c r="J427" s="205"/>
      <c r="K427" s="205"/>
      <c r="L427" s="205"/>
      <c r="M427" s="205"/>
      <c r="N427" s="205"/>
      <c r="O427" s="205"/>
      <c r="P427" s="205"/>
      <c r="Q427" s="205"/>
      <c r="R427" s="205"/>
      <c r="S427" s="205"/>
      <c r="T427" s="205"/>
      <c r="U427" s="205"/>
      <c r="W427" s="163"/>
      <c r="X427" s="163"/>
      <c r="Y427" s="163"/>
      <c r="Z427" s="163"/>
    </row>
    <row r="428" spans="1:26" s="185" customFormat="1" x14ac:dyDescent="0.25">
      <c r="A428" s="216"/>
      <c r="B428" s="217"/>
      <c r="D428" s="204"/>
      <c r="E428" s="205"/>
      <c r="F428" s="204"/>
      <c r="G428" s="205"/>
      <c r="H428" s="205"/>
      <c r="I428" s="205"/>
      <c r="J428" s="205"/>
      <c r="K428" s="205"/>
      <c r="L428" s="205"/>
      <c r="M428" s="205"/>
      <c r="N428" s="205"/>
      <c r="O428" s="205"/>
      <c r="P428" s="205"/>
      <c r="Q428" s="205"/>
      <c r="R428" s="205"/>
      <c r="S428" s="205"/>
      <c r="T428" s="205"/>
      <c r="U428" s="205"/>
      <c r="W428" s="163"/>
      <c r="X428" s="163"/>
      <c r="Y428" s="163"/>
      <c r="Z428" s="163"/>
    </row>
    <row r="429" spans="1:26" s="185" customFormat="1" x14ac:dyDescent="0.25">
      <c r="A429" s="216"/>
      <c r="B429" s="217"/>
      <c r="D429" s="204"/>
      <c r="E429" s="205"/>
      <c r="F429" s="204"/>
      <c r="G429" s="205"/>
      <c r="H429" s="205"/>
      <c r="I429" s="205"/>
      <c r="J429" s="205"/>
      <c r="K429" s="205"/>
      <c r="L429" s="205"/>
      <c r="M429" s="205"/>
      <c r="N429" s="205"/>
      <c r="O429" s="205"/>
      <c r="P429" s="205"/>
      <c r="Q429" s="205"/>
      <c r="R429" s="205"/>
      <c r="S429" s="205"/>
      <c r="T429" s="205"/>
      <c r="U429" s="205"/>
      <c r="W429" s="163"/>
      <c r="X429" s="163"/>
      <c r="Y429" s="163"/>
      <c r="Z429" s="163"/>
    </row>
    <row r="430" spans="1:26" s="185" customFormat="1" x14ac:dyDescent="0.25">
      <c r="A430" s="216"/>
      <c r="B430" s="217"/>
      <c r="D430" s="204"/>
      <c r="E430" s="205"/>
      <c r="F430" s="204"/>
      <c r="G430" s="205"/>
      <c r="H430" s="205"/>
      <c r="I430" s="205"/>
      <c r="J430" s="205"/>
      <c r="K430" s="205"/>
      <c r="L430" s="205"/>
      <c r="M430" s="205"/>
      <c r="N430" s="205"/>
      <c r="O430" s="205"/>
      <c r="P430" s="205"/>
      <c r="Q430" s="205"/>
      <c r="R430" s="205"/>
      <c r="S430" s="205"/>
      <c r="T430" s="205"/>
      <c r="U430" s="205"/>
      <c r="W430" s="163"/>
      <c r="X430" s="163"/>
      <c r="Y430" s="163"/>
      <c r="Z430" s="163"/>
    </row>
    <row r="431" spans="1:26" s="185" customFormat="1" x14ac:dyDescent="0.25">
      <c r="A431" s="216"/>
      <c r="B431" s="217"/>
      <c r="D431" s="204"/>
      <c r="E431" s="205"/>
      <c r="F431" s="204"/>
      <c r="G431" s="205"/>
      <c r="H431" s="205"/>
      <c r="I431" s="205"/>
      <c r="J431" s="205"/>
      <c r="K431" s="205"/>
      <c r="L431" s="205"/>
      <c r="M431" s="205"/>
      <c r="N431" s="205"/>
      <c r="O431" s="205"/>
      <c r="P431" s="205"/>
      <c r="Q431" s="205"/>
      <c r="R431" s="205"/>
      <c r="S431" s="205"/>
      <c r="T431" s="205"/>
      <c r="U431" s="205"/>
      <c r="W431" s="163"/>
      <c r="X431" s="163"/>
      <c r="Y431" s="163"/>
      <c r="Z431" s="163"/>
    </row>
    <row r="432" spans="1:26" s="185" customFormat="1" x14ac:dyDescent="0.25">
      <c r="A432" s="216"/>
      <c r="B432" s="217"/>
      <c r="D432" s="204"/>
      <c r="E432" s="205"/>
      <c r="F432" s="204"/>
      <c r="G432" s="205"/>
      <c r="H432" s="205"/>
      <c r="I432" s="205"/>
      <c r="J432" s="205"/>
      <c r="K432" s="205"/>
      <c r="L432" s="205"/>
      <c r="M432" s="205"/>
      <c r="N432" s="205"/>
      <c r="O432" s="205"/>
      <c r="P432" s="205"/>
      <c r="Q432" s="205"/>
      <c r="R432" s="205"/>
      <c r="S432" s="205"/>
      <c r="T432" s="205"/>
      <c r="U432" s="205"/>
      <c r="W432" s="163"/>
      <c r="X432" s="163"/>
      <c r="Y432" s="163"/>
      <c r="Z432" s="163"/>
    </row>
    <row r="433" spans="1:26" s="185" customFormat="1" x14ac:dyDescent="0.25">
      <c r="A433" s="216"/>
      <c r="B433" s="217"/>
      <c r="D433" s="204"/>
      <c r="E433" s="205"/>
      <c r="F433" s="204"/>
      <c r="G433" s="205"/>
      <c r="H433" s="205"/>
      <c r="I433" s="205"/>
      <c r="J433" s="205"/>
      <c r="K433" s="205"/>
      <c r="L433" s="205"/>
      <c r="M433" s="205"/>
      <c r="N433" s="205"/>
      <c r="O433" s="205"/>
      <c r="P433" s="205"/>
      <c r="Q433" s="205"/>
      <c r="R433" s="205"/>
      <c r="S433" s="205"/>
      <c r="T433" s="205"/>
      <c r="U433" s="205"/>
      <c r="W433" s="163"/>
      <c r="X433" s="163"/>
      <c r="Y433" s="163"/>
      <c r="Z433" s="163"/>
    </row>
    <row r="434" spans="1:26" s="185" customFormat="1" x14ac:dyDescent="0.25">
      <c r="A434" s="216"/>
      <c r="B434" s="217"/>
      <c r="D434" s="204"/>
      <c r="E434" s="205"/>
      <c r="F434" s="204"/>
      <c r="G434" s="205"/>
      <c r="H434" s="205"/>
      <c r="I434" s="205"/>
      <c r="J434" s="205"/>
      <c r="K434" s="205"/>
      <c r="L434" s="205"/>
      <c r="M434" s="205"/>
      <c r="N434" s="205"/>
      <c r="O434" s="205"/>
      <c r="P434" s="205"/>
      <c r="Q434" s="205"/>
      <c r="R434" s="205"/>
      <c r="S434" s="205"/>
      <c r="T434" s="205"/>
      <c r="U434" s="205"/>
      <c r="W434" s="163"/>
      <c r="X434" s="163"/>
      <c r="Y434" s="163"/>
      <c r="Z434" s="163"/>
    </row>
    <row r="435" spans="1:26" s="185" customFormat="1" x14ac:dyDescent="0.25">
      <c r="A435" s="216"/>
      <c r="B435" s="217"/>
      <c r="D435" s="204"/>
      <c r="E435" s="205"/>
      <c r="F435" s="204"/>
      <c r="G435" s="205"/>
      <c r="H435" s="205"/>
      <c r="I435" s="205"/>
      <c r="J435" s="205"/>
      <c r="K435" s="205"/>
      <c r="L435" s="205"/>
      <c r="M435" s="205"/>
      <c r="N435" s="205"/>
      <c r="O435" s="205"/>
      <c r="P435" s="205"/>
      <c r="Q435" s="205"/>
      <c r="R435" s="205"/>
      <c r="S435" s="205"/>
      <c r="T435" s="205"/>
      <c r="U435" s="205"/>
      <c r="W435" s="163"/>
      <c r="X435" s="163"/>
      <c r="Y435" s="163"/>
      <c r="Z435" s="163"/>
    </row>
    <row r="436" spans="1:26" s="185" customFormat="1" x14ac:dyDescent="0.25">
      <c r="A436" s="216"/>
      <c r="B436" s="217"/>
      <c r="D436" s="204"/>
      <c r="E436" s="205"/>
      <c r="F436" s="204"/>
      <c r="G436" s="205"/>
      <c r="H436" s="205"/>
      <c r="I436" s="205"/>
      <c r="J436" s="205"/>
      <c r="K436" s="205"/>
      <c r="L436" s="205"/>
      <c r="M436" s="205"/>
      <c r="N436" s="205"/>
      <c r="O436" s="205"/>
      <c r="P436" s="205"/>
      <c r="Q436" s="205"/>
      <c r="R436" s="205"/>
      <c r="S436" s="205"/>
      <c r="T436" s="205"/>
      <c r="U436" s="205"/>
      <c r="W436" s="163"/>
      <c r="X436" s="163"/>
      <c r="Y436" s="163"/>
      <c r="Z436" s="163"/>
    </row>
    <row r="437" spans="1:26" s="185" customFormat="1" x14ac:dyDescent="0.25">
      <c r="A437" s="216"/>
      <c r="B437" s="217"/>
      <c r="D437" s="204"/>
      <c r="E437" s="205"/>
      <c r="F437" s="204"/>
      <c r="G437" s="205"/>
      <c r="H437" s="205"/>
      <c r="I437" s="205"/>
      <c r="J437" s="205"/>
      <c r="K437" s="205"/>
      <c r="L437" s="205"/>
      <c r="M437" s="205"/>
      <c r="N437" s="205"/>
      <c r="O437" s="205"/>
      <c r="P437" s="205"/>
      <c r="Q437" s="205"/>
      <c r="R437" s="205"/>
      <c r="S437" s="205"/>
      <c r="T437" s="205"/>
      <c r="U437" s="205"/>
      <c r="W437" s="163"/>
      <c r="X437" s="163"/>
      <c r="Y437" s="163"/>
      <c r="Z437" s="163"/>
    </row>
    <row r="438" spans="1:26" s="185" customFormat="1" x14ac:dyDescent="0.25">
      <c r="A438" s="216"/>
      <c r="B438" s="217"/>
      <c r="D438" s="204"/>
      <c r="E438" s="205"/>
      <c r="F438" s="204"/>
      <c r="G438" s="205"/>
      <c r="H438" s="205"/>
      <c r="I438" s="205"/>
      <c r="J438" s="205"/>
      <c r="K438" s="205"/>
      <c r="L438" s="205"/>
      <c r="M438" s="205"/>
      <c r="N438" s="205"/>
      <c r="O438" s="205"/>
      <c r="P438" s="205"/>
      <c r="Q438" s="205"/>
      <c r="R438" s="205"/>
      <c r="S438" s="205"/>
      <c r="T438" s="205"/>
      <c r="U438" s="205"/>
      <c r="W438" s="163"/>
      <c r="X438" s="163"/>
      <c r="Y438" s="163"/>
      <c r="Z438" s="163"/>
    </row>
    <row r="439" spans="1:26" s="185" customFormat="1" x14ac:dyDescent="0.25">
      <c r="A439" s="216"/>
      <c r="B439" s="217"/>
      <c r="D439" s="204"/>
      <c r="E439" s="205"/>
      <c r="F439" s="204"/>
      <c r="G439" s="205"/>
      <c r="H439" s="205"/>
      <c r="I439" s="205"/>
      <c r="J439" s="205"/>
      <c r="K439" s="205"/>
      <c r="L439" s="205"/>
      <c r="M439" s="205"/>
      <c r="N439" s="205"/>
      <c r="O439" s="205"/>
      <c r="P439" s="205"/>
      <c r="Q439" s="205"/>
      <c r="R439" s="205"/>
      <c r="S439" s="205"/>
      <c r="T439" s="205"/>
      <c r="U439" s="205"/>
      <c r="W439" s="163"/>
      <c r="X439" s="163"/>
      <c r="Y439" s="163"/>
      <c r="Z439" s="163"/>
    </row>
    <row r="440" spans="1:26" s="185" customFormat="1" x14ac:dyDescent="0.25">
      <c r="A440" s="216"/>
      <c r="B440" s="217"/>
      <c r="D440" s="204"/>
      <c r="E440" s="205"/>
      <c r="F440" s="204"/>
      <c r="G440" s="205"/>
      <c r="H440" s="205"/>
      <c r="I440" s="205"/>
      <c r="J440" s="205"/>
      <c r="K440" s="205"/>
      <c r="L440" s="205"/>
      <c r="M440" s="205"/>
      <c r="N440" s="205"/>
      <c r="O440" s="205"/>
      <c r="P440" s="205"/>
      <c r="Q440" s="205"/>
      <c r="R440" s="205"/>
      <c r="S440" s="205"/>
      <c r="T440" s="205"/>
      <c r="U440" s="205"/>
      <c r="W440" s="163"/>
      <c r="X440" s="163"/>
      <c r="Y440" s="163"/>
      <c r="Z440" s="163"/>
    </row>
    <row r="441" spans="1:26" s="185" customFormat="1" x14ac:dyDescent="0.25">
      <c r="A441" s="216"/>
      <c r="B441" s="217"/>
      <c r="D441" s="204"/>
      <c r="E441" s="205"/>
      <c r="F441" s="204"/>
      <c r="G441" s="205"/>
      <c r="H441" s="205"/>
      <c r="I441" s="205"/>
      <c r="J441" s="205"/>
      <c r="K441" s="205"/>
      <c r="L441" s="205"/>
      <c r="M441" s="205"/>
      <c r="N441" s="205"/>
      <c r="O441" s="205"/>
      <c r="P441" s="205"/>
      <c r="Q441" s="205"/>
      <c r="R441" s="205"/>
      <c r="S441" s="205"/>
      <c r="T441" s="205"/>
      <c r="U441" s="205"/>
      <c r="W441" s="163"/>
      <c r="X441" s="163"/>
      <c r="Y441" s="163"/>
      <c r="Z441" s="163"/>
    </row>
    <row r="442" spans="1:26" s="185" customFormat="1" x14ac:dyDescent="0.25">
      <c r="A442" s="216"/>
      <c r="B442" s="217"/>
      <c r="D442" s="204"/>
      <c r="E442" s="205"/>
      <c r="F442" s="204"/>
      <c r="G442" s="205"/>
      <c r="H442" s="205"/>
      <c r="I442" s="205"/>
      <c r="J442" s="205"/>
      <c r="K442" s="205"/>
      <c r="L442" s="205"/>
      <c r="M442" s="205"/>
      <c r="N442" s="205"/>
      <c r="O442" s="205"/>
      <c r="P442" s="205"/>
      <c r="Q442" s="205"/>
      <c r="R442" s="205"/>
      <c r="S442" s="205"/>
      <c r="T442" s="205"/>
      <c r="U442" s="205"/>
      <c r="W442" s="163"/>
      <c r="X442" s="163"/>
      <c r="Y442" s="163"/>
      <c r="Z442" s="163"/>
    </row>
    <row r="443" spans="1:26" s="185" customFormat="1" x14ac:dyDescent="0.25">
      <c r="A443" s="216"/>
      <c r="B443" s="217"/>
      <c r="D443" s="204"/>
      <c r="E443" s="205"/>
      <c r="F443" s="204"/>
      <c r="G443" s="205"/>
      <c r="H443" s="205"/>
      <c r="I443" s="205"/>
      <c r="J443" s="205"/>
      <c r="K443" s="205"/>
      <c r="L443" s="205"/>
      <c r="M443" s="205"/>
      <c r="N443" s="205"/>
      <c r="O443" s="205"/>
      <c r="P443" s="205"/>
      <c r="Q443" s="205"/>
      <c r="R443" s="205"/>
      <c r="S443" s="205"/>
      <c r="T443" s="205"/>
      <c r="U443" s="205"/>
      <c r="W443" s="163"/>
      <c r="X443" s="163"/>
      <c r="Y443" s="163"/>
      <c r="Z443" s="163"/>
    </row>
    <row r="444" spans="1:26" s="185" customFormat="1" x14ac:dyDescent="0.25">
      <c r="A444" s="216"/>
      <c r="B444" s="217"/>
      <c r="D444" s="204"/>
      <c r="E444" s="205"/>
      <c r="F444" s="204"/>
      <c r="G444" s="205"/>
      <c r="H444" s="205"/>
      <c r="I444" s="205"/>
      <c r="J444" s="205"/>
      <c r="K444" s="205"/>
      <c r="L444" s="205"/>
      <c r="M444" s="205"/>
      <c r="N444" s="205"/>
      <c r="O444" s="205"/>
      <c r="P444" s="205"/>
      <c r="Q444" s="205"/>
      <c r="R444" s="205"/>
      <c r="S444" s="205"/>
      <c r="T444" s="205"/>
      <c r="U444" s="205"/>
      <c r="W444" s="163"/>
      <c r="X444" s="163"/>
      <c r="Y444" s="163"/>
      <c r="Z444" s="163"/>
    </row>
    <row r="445" spans="1:26" s="185" customFormat="1" x14ac:dyDescent="0.25">
      <c r="A445" s="216"/>
      <c r="B445" s="217"/>
      <c r="D445" s="204"/>
      <c r="E445" s="205"/>
      <c r="F445" s="204"/>
      <c r="G445" s="205"/>
      <c r="H445" s="205"/>
      <c r="I445" s="205"/>
      <c r="J445" s="205"/>
      <c r="K445" s="205"/>
      <c r="L445" s="205"/>
      <c r="M445" s="205"/>
      <c r="N445" s="205"/>
      <c r="O445" s="205"/>
      <c r="P445" s="205"/>
      <c r="Q445" s="205"/>
      <c r="R445" s="205"/>
      <c r="S445" s="205"/>
      <c r="T445" s="205"/>
      <c r="U445" s="205"/>
      <c r="W445" s="163"/>
      <c r="X445" s="163"/>
      <c r="Y445" s="163"/>
      <c r="Z445" s="163"/>
    </row>
    <row r="446" spans="1:26" s="185" customFormat="1" x14ac:dyDescent="0.25">
      <c r="A446" s="216"/>
      <c r="B446" s="217"/>
      <c r="D446" s="204"/>
      <c r="E446" s="205"/>
      <c r="F446" s="204"/>
      <c r="G446" s="205"/>
      <c r="H446" s="205"/>
      <c r="I446" s="205"/>
      <c r="J446" s="205"/>
      <c r="K446" s="205"/>
      <c r="L446" s="205"/>
      <c r="M446" s="205"/>
      <c r="N446" s="205"/>
      <c r="O446" s="205"/>
      <c r="P446" s="205"/>
      <c r="Q446" s="205"/>
      <c r="R446" s="205"/>
      <c r="S446" s="205"/>
      <c r="T446" s="205"/>
      <c r="U446" s="205"/>
      <c r="W446" s="163"/>
      <c r="X446" s="163"/>
      <c r="Y446" s="163"/>
      <c r="Z446" s="163"/>
    </row>
    <row r="447" spans="1:26" s="185" customFormat="1" x14ac:dyDescent="0.25">
      <c r="A447" s="216"/>
      <c r="B447" s="217"/>
      <c r="D447" s="204"/>
      <c r="E447" s="205"/>
      <c r="F447" s="204"/>
      <c r="G447" s="205"/>
      <c r="H447" s="205"/>
      <c r="I447" s="205"/>
      <c r="J447" s="205"/>
      <c r="K447" s="205"/>
      <c r="L447" s="205"/>
      <c r="M447" s="205"/>
      <c r="N447" s="205"/>
      <c r="O447" s="205"/>
      <c r="P447" s="205"/>
      <c r="Q447" s="205"/>
      <c r="R447" s="205"/>
      <c r="S447" s="205"/>
      <c r="T447" s="205"/>
      <c r="U447" s="205"/>
      <c r="W447" s="163"/>
      <c r="X447" s="163"/>
      <c r="Y447" s="163"/>
      <c r="Z447" s="163"/>
    </row>
    <row r="448" spans="1:26" s="185" customFormat="1" x14ac:dyDescent="0.25">
      <c r="A448" s="216"/>
      <c r="B448" s="217"/>
      <c r="D448" s="204"/>
      <c r="E448" s="205"/>
      <c r="F448" s="204"/>
      <c r="G448" s="205"/>
      <c r="H448" s="205"/>
      <c r="I448" s="205"/>
      <c r="J448" s="205"/>
      <c r="K448" s="205"/>
      <c r="L448" s="205"/>
      <c r="M448" s="205"/>
      <c r="N448" s="205"/>
      <c r="O448" s="205"/>
      <c r="P448" s="205"/>
      <c r="Q448" s="205"/>
      <c r="R448" s="205"/>
      <c r="S448" s="205"/>
      <c r="T448" s="205"/>
      <c r="U448" s="205"/>
      <c r="W448" s="163"/>
      <c r="X448" s="163"/>
      <c r="Y448" s="163"/>
      <c r="Z448" s="163"/>
    </row>
    <row r="449" spans="1:26" s="185" customFormat="1" x14ac:dyDescent="0.25">
      <c r="A449" s="216"/>
      <c r="B449" s="217"/>
      <c r="D449" s="204"/>
      <c r="E449" s="205"/>
      <c r="F449" s="204"/>
      <c r="G449" s="205"/>
      <c r="H449" s="205"/>
      <c r="I449" s="205"/>
      <c r="J449" s="205"/>
      <c r="K449" s="205"/>
      <c r="L449" s="205"/>
      <c r="M449" s="205"/>
      <c r="N449" s="205"/>
      <c r="O449" s="205"/>
      <c r="P449" s="205"/>
      <c r="Q449" s="205"/>
      <c r="R449" s="205"/>
      <c r="S449" s="205"/>
      <c r="T449" s="205"/>
      <c r="U449" s="205"/>
      <c r="W449" s="163"/>
      <c r="X449" s="163"/>
      <c r="Y449" s="163"/>
      <c r="Z449" s="163"/>
    </row>
    <row r="450" spans="1:26" s="185" customFormat="1" x14ac:dyDescent="0.25">
      <c r="A450" s="216"/>
      <c r="B450" s="217"/>
      <c r="D450" s="204"/>
      <c r="E450" s="205"/>
      <c r="F450" s="204"/>
      <c r="G450" s="205"/>
      <c r="H450" s="205"/>
      <c r="I450" s="205"/>
      <c r="J450" s="205"/>
      <c r="K450" s="205"/>
      <c r="L450" s="205"/>
      <c r="M450" s="205"/>
      <c r="N450" s="205"/>
      <c r="O450" s="205"/>
      <c r="P450" s="205"/>
      <c r="Q450" s="205"/>
      <c r="R450" s="205"/>
      <c r="S450" s="205"/>
      <c r="T450" s="205"/>
      <c r="U450" s="205"/>
      <c r="W450" s="163"/>
      <c r="X450" s="163"/>
      <c r="Y450" s="163"/>
      <c r="Z450" s="163"/>
    </row>
    <row r="451" spans="1:26" s="185" customFormat="1" x14ac:dyDescent="0.25">
      <c r="A451" s="216"/>
      <c r="B451" s="217"/>
      <c r="D451" s="204"/>
      <c r="E451" s="205"/>
      <c r="F451" s="204"/>
      <c r="G451" s="205"/>
      <c r="H451" s="205"/>
      <c r="I451" s="205"/>
      <c r="J451" s="205"/>
      <c r="K451" s="205"/>
      <c r="L451" s="205"/>
      <c r="M451" s="205"/>
      <c r="N451" s="205"/>
      <c r="O451" s="205"/>
      <c r="P451" s="205"/>
      <c r="Q451" s="205"/>
      <c r="R451" s="205"/>
      <c r="S451" s="205"/>
      <c r="T451" s="205"/>
      <c r="U451" s="205"/>
      <c r="W451" s="163"/>
      <c r="X451" s="163"/>
      <c r="Y451" s="163"/>
      <c r="Z451" s="163"/>
    </row>
    <row r="452" spans="1:26" s="185" customFormat="1" x14ac:dyDescent="0.25">
      <c r="A452" s="216"/>
      <c r="B452" s="217"/>
      <c r="D452" s="204"/>
      <c r="E452" s="205"/>
      <c r="F452" s="204"/>
      <c r="G452" s="205"/>
      <c r="H452" s="205"/>
      <c r="I452" s="205"/>
      <c r="J452" s="205"/>
      <c r="K452" s="205"/>
      <c r="L452" s="205"/>
      <c r="M452" s="205"/>
      <c r="N452" s="205"/>
      <c r="O452" s="205"/>
      <c r="P452" s="205"/>
      <c r="Q452" s="205"/>
      <c r="R452" s="205"/>
      <c r="S452" s="205"/>
      <c r="T452" s="205"/>
      <c r="U452" s="205"/>
      <c r="W452" s="163"/>
      <c r="X452" s="163"/>
      <c r="Y452" s="163"/>
      <c r="Z452" s="163"/>
    </row>
    <row r="453" spans="1:26" s="185" customFormat="1" x14ac:dyDescent="0.25">
      <c r="A453" s="216"/>
      <c r="B453" s="217"/>
      <c r="D453" s="204"/>
      <c r="E453" s="205"/>
      <c r="F453" s="204"/>
      <c r="G453" s="205"/>
      <c r="H453" s="205"/>
      <c r="I453" s="205"/>
      <c r="J453" s="205"/>
      <c r="K453" s="205"/>
      <c r="L453" s="205"/>
      <c r="M453" s="205"/>
      <c r="N453" s="205"/>
      <c r="O453" s="205"/>
      <c r="P453" s="205"/>
      <c r="Q453" s="205"/>
      <c r="R453" s="205"/>
      <c r="S453" s="205"/>
      <c r="T453" s="205"/>
      <c r="U453" s="205"/>
      <c r="W453" s="163"/>
      <c r="X453" s="163"/>
      <c r="Y453" s="163"/>
      <c r="Z453" s="163"/>
    </row>
    <row r="454" spans="1:26" s="185" customFormat="1" x14ac:dyDescent="0.25">
      <c r="A454" s="216"/>
      <c r="B454" s="217"/>
      <c r="D454" s="204"/>
      <c r="E454" s="205"/>
      <c r="F454" s="204"/>
      <c r="G454" s="205"/>
      <c r="H454" s="205"/>
      <c r="I454" s="205"/>
      <c r="J454" s="205"/>
      <c r="K454" s="205"/>
      <c r="L454" s="205"/>
      <c r="M454" s="205"/>
      <c r="N454" s="205"/>
      <c r="O454" s="205"/>
      <c r="P454" s="205"/>
      <c r="Q454" s="205"/>
      <c r="R454" s="205"/>
      <c r="S454" s="205"/>
      <c r="T454" s="205"/>
      <c r="U454" s="205"/>
      <c r="W454" s="163"/>
      <c r="X454" s="163"/>
      <c r="Y454" s="163"/>
      <c r="Z454" s="163"/>
    </row>
    <row r="455" spans="1:26" s="185" customFormat="1" x14ac:dyDescent="0.25">
      <c r="A455" s="216"/>
      <c r="B455" s="217"/>
      <c r="D455" s="204"/>
      <c r="E455" s="205"/>
      <c r="F455" s="204"/>
      <c r="G455" s="205"/>
      <c r="H455" s="205"/>
      <c r="I455" s="205"/>
      <c r="J455" s="205"/>
      <c r="K455" s="205"/>
      <c r="L455" s="205"/>
      <c r="M455" s="205"/>
      <c r="N455" s="205"/>
      <c r="O455" s="205"/>
      <c r="P455" s="205"/>
      <c r="Q455" s="205"/>
      <c r="R455" s="205"/>
      <c r="S455" s="205"/>
      <c r="T455" s="205"/>
      <c r="U455" s="205"/>
      <c r="W455" s="163"/>
      <c r="X455" s="163"/>
      <c r="Y455" s="163"/>
      <c r="Z455" s="163"/>
    </row>
    <row r="456" spans="1:26" s="185" customFormat="1" x14ac:dyDescent="0.25">
      <c r="A456" s="216"/>
      <c r="B456" s="217"/>
      <c r="D456" s="204"/>
      <c r="E456" s="205"/>
      <c r="F456" s="204"/>
      <c r="G456" s="205"/>
      <c r="H456" s="205"/>
      <c r="I456" s="205"/>
      <c r="J456" s="205"/>
      <c r="K456" s="205"/>
      <c r="L456" s="205"/>
      <c r="M456" s="205"/>
      <c r="N456" s="205"/>
      <c r="O456" s="205"/>
      <c r="P456" s="205"/>
      <c r="Q456" s="205"/>
      <c r="R456" s="205"/>
      <c r="S456" s="205"/>
      <c r="T456" s="205"/>
      <c r="U456" s="205"/>
      <c r="W456" s="163"/>
      <c r="X456" s="163"/>
      <c r="Y456" s="163"/>
      <c r="Z456" s="163"/>
    </row>
    <row r="457" spans="1:26" s="185" customFormat="1" x14ac:dyDescent="0.25">
      <c r="A457" s="216"/>
      <c r="B457" s="217"/>
      <c r="D457" s="204"/>
      <c r="E457" s="205"/>
      <c r="F457" s="204"/>
      <c r="G457" s="205"/>
      <c r="H457" s="205"/>
      <c r="I457" s="205"/>
      <c r="J457" s="205"/>
      <c r="K457" s="205"/>
      <c r="L457" s="205"/>
      <c r="M457" s="205"/>
      <c r="N457" s="205"/>
      <c r="O457" s="205"/>
      <c r="P457" s="205"/>
      <c r="Q457" s="205"/>
      <c r="R457" s="205"/>
      <c r="S457" s="205"/>
      <c r="T457" s="205"/>
      <c r="U457" s="205"/>
      <c r="W457" s="163"/>
      <c r="X457" s="163"/>
      <c r="Y457" s="163"/>
      <c r="Z457" s="163"/>
    </row>
    <row r="458" spans="1:26" s="185" customFormat="1" x14ac:dyDescent="0.25">
      <c r="A458" s="216"/>
      <c r="B458" s="217"/>
      <c r="D458" s="204"/>
      <c r="E458" s="205"/>
      <c r="F458" s="204"/>
      <c r="G458" s="205"/>
      <c r="H458" s="205"/>
      <c r="I458" s="205"/>
      <c r="J458" s="205"/>
      <c r="K458" s="205"/>
      <c r="L458" s="205"/>
      <c r="M458" s="205"/>
      <c r="N458" s="205"/>
      <c r="O458" s="205"/>
      <c r="P458" s="205"/>
      <c r="Q458" s="205"/>
      <c r="R458" s="205"/>
      <c r="S458" s="205"/>
      <c r="T458" s="205"/>
      <c r="U458" s="205"/>
      <c r="W458" s="163"/>
      <c r="X458" s="163"/>
      <c r="Y458" s="163"/>
      <c r="Z458" s="163"/>
    </row>
    <row r="459" spans="1:26" s="185" customFormat="1" x14ac:dyDescent="0.25">
      <c r="A459" s="216"/>
      <c r="B459" s="217"/>
      <c r="D459" s="204"/>
      <c r="E459" s="205"/>
      <c r="F459" s="204"/>
      <c r="G459" s="205"/>
      <c r="H459" s="205"/>
      <c r="I459" s="205"/>
      <c r="J459" s="205"/>
      <c r="K459" s="205"/>
      <c r="L459" s="205"/>
      <c r="M459" s="205"/>
      <c r="N459" s="205"/>
      <c r="O459" s="205"/>
      <c r="P459" s="205"/>
      <c r="Q459" s="205"/>
      <c r="R459" s="205"/>
      <c r="S459" s="205"/>
      <c r="T459" s="205"/>
      <c r="U459" s="205"/>
      <c r="W459" s="163"/>
      <c r="X459" s="163"/>
      <c r="Y459" s="163"/>
      <c r="Z459" s="163"/>
    </row>
    <row r="460" spans="1:26" s="185" customFormat="1" x14ac:dyDescent="0.25">
      <c r="A460" s="216"/>
      <c r="B460" s="217"/>
      <c r="D460" s="204"/>
      <c r="E460" s="205"/>
      <c r="F460" s="204"/>
      <c r="G460" s="205"/>
      <c r="H460" s="205"/>
      <c r="I460" s="205"/>
      <c r="J460" s="205"/>
      <c r="K460" s="205"/>
      <c r="L460" s="205"/>
      <c r="M460" s="205"/>
      <c r="N460" s="205"/>
      <c r="O460" s="205"/>
      <c r="P460" s="205"/>
      <c r="Q460" s="205"/>
      <c r="R460" s="205"/>
      <c r="S460" s="205"/>
      <c r="T460" s="205"/>
      <c r="U460" s="205"/>
      <c r="W460" s="163"/>
      <c r="X460" s="163"/>
      <c r="Y460" s="163"/>
      <c r="Z460" s="163"/>
    </row>
    <row r="461" spans="1:26" s="185" customFormat="1" x14ac:dyDescent="0.25">
      <c r="A461" s="216"/>
      <c r="B461" s="217"/>
      <c r="D461" s="204"/>
      <c r="E461" s="205"/>
      <c r="F461" s="204"/>
      <c r="G461" s="205"/>
      <c r="H461" s="205"/>
      <c r="I461" s="205"/>
      <c r="J461" s="205"/>
      <c r="K461" s="205"/>
      <c r="L461" s="205"/>
      <c r="M461" s="205"/>
      <c r="N461" s="205"/>
      <c r="O461" s="205"/>
      <c r="P461" s="205"/>
      <c r="Q461" s="205"/>
      <c r="R461" s="205"/>
      <c r="S461" s="205"/>
      <c r="T461" s="205"/>
      <c r="U461" s="205"/>
      <c r="W461" s="163"/>
      <c r="X461" s="163"/>
      <c r="Y461" s="163"/>
      <c r="Z461" s="163"/>
    </row>
    <row r="462" spans="1:26" s="185" customFormat="1" x14ac:dyDescent="0.25">
      <c r="A462" s="216"/>
      <c r="B462" s="217"/>
      <c r="D462" s="204"/>
      <c r="E462" s="205"/>
      <c r="F462" s="204"/>
      <c r="G462" s="205"/>
      <c r="H462" s="205"/>
      <c r="I462" s="205"/>
      <c r="J462" s="205"/>
      <c r="K462" s="205"/>
      <c r="L462" s="205"/>
      <c r="M462" s="205"/>
      <c r="N462" s="205"/>
      <c r="O462" s="205"/>
      <c r="P462" s="205"/>
      <c r="Q462" s="205"/>
      <c r="R462" s="205"/>
      <c r="S462" s="205"/>
      <c r="T462" s="205"/>
      <c r="U462" s="205"/>
      <c r="W462" s="163"/>
      <c r="X462" s="163"/>
      <c r="Y462" s="163"/>
      <c r="Z462" s="163"/>
    </row>
    <row r="463" spans="1:26" s="185" customFormat="1" x14ac:dyDescent="0.25">
      <c r="A463" s="216"/>
      <c r="B463" s="217"/>
      <c r="D463" s="204"/>
      <c r="E463" s="205"/>
      <c r="F463" s="204"/>
      <c r="G463" s="205"/>
      <c r="H463" s="205"/>
      <c r="I463" s="205"/>
      <c r="J463" s="205"/>
      <c r="K463" s="205"/>
      <c r="L463" s="205"/>
      <c r="M463" s="205"/>
      <c r="N463" s="205"/>
      <c r="O463" s="205"/>
      <c r="P463" s="205"/>
      <c r="Q463" s="205"/>
      <c r="R463" s="205"/>
      <c r="S463" s="205"/>
      <c r="T463" s="205"/>
      <c r="U463" s="205"/>
      <c r="W463" s="163"/>
      <c r="X463" s="163"/>
      <c r="Y463" s="163"/>
      <c r="Z463" s="163"/>
    </row>
    <row r="464" spans="1:26" s="185" customFormat="1" x14ac:dyDescent="0.25">
      <c r="A464" s="216"/>
      <c r="B464" s="217"/>
      <c r="D464" s="204"/>
      <c r="E464" s="205"/>
      <c r="F464" s="204"/>
      <c r="G464" s="205"/>
      <c r="H464" s="205"/>
      <c r="I464" s="205"/>
      <c r="J464" s="205"/>
      <c r="K464" s="205"/>
      <c r="L464" s="205"/>
      <c r="M464" s="205"/>
      <c r="N464" s="205"/>
      <c r="O464" s="205"/>
      <c r="P464" s="205"/>
      <c r="Q464" s="205"/>
      <c r="R464" s="205"/>
      <c r="S464" s="205"/>
      <c r="T464" s="205"/>
      <c r="U464" s="205"/>
      <c r="W464" s="163"/>
      <c r="X464" s="163"/>
      <c r="Y464" s="163"/>
      <c r="Z464" s="163"/>
    </row>
    <row r="465" spans="1:26" s="185" customFormat="1" x14ac:dyDescent="0.25">
      <c r="A465" s="216"/>
      <c r="B465" s="217"/>
      <c r="D465" s="204"/>
      <c r="E465" s="205"/>
      <c r="F465" s="204"/>
      <c r="G465" s="205"/>
      <c r="H465" s="205"/>
      <c r="I465" s="205"/>
      <c r="J465" s="205"/>
      <c r="K465" s="205"/>
      <c r="L465" s="205"/>
      <c r="M465" s="205"/>
      <c r="N465" s="205"/>
      <c r="O465" s="205"/>
      <c r="P465" s="205"/>
      <c r="Q465" s="205"/>
      <c r="R465" s="205"/>
      <c r="S465" s="205"/>
      <c r="T465" s="205"/>
      <c r="U465" s="205"/>
      <c r="W465" s="163"/>
      <c r="X465" s="163"/>
      <c r="Y465" s="163"/>
      <c r="Z465" s="163"/>
    </row>
    <row r="466" spans="1:26" s="185" customFormat="1" x14ac:dyDescent="0.25">
      <c r="A466" s="216"/>
      <c r="B466" s="217"/>
      <c r="D466" s="204"/>
      <c r="E466" s="205"/>
      <c r="F466" s="204"/>
      <c r="G466" s="205"/>
      <c r="H466" s="205"/>
      <c r="I466" s="205"/>
      <c r="J466" s="205"/>
      <c r="K466" s="205"/>
      <c r="L466" s="205"/>
      <c r="M466" s="205"/>
      <c r="N466" s="205"/>
      <c r="O466" s="205"/>
      <c r="P466" s="205"/>
      <c r="Q466" s="205"/>
      <c r="R466" s="205"/>
      <c r="S466" s="205"/>
      <c r="T466" s="205"/>
      <c r="U466" s="205"/>
      <c r="W466" s="163"/>
      <c r="X466" s="163"/>
      <c r="Y466" s="163"/>
      <c r="Z466" s="163"/>
    </row>
    <row r="467" spans="1:26" s="185" customFormat="1" x14ac:dyDescent="0.25">
      <c r="A467" s="216"/>
      <c r="B467" s="217"/>
      <c r="D467" s="204"/>
      <c r="E467" s="205"/>
      <c r="F467" s="204"/>
      <c r="G467" s="205"/>
      <c r="H467" s="205"/>
      <c r="I467" s="205"/>
      <c r="J467" s="205"/>
      <c r="K467" s="205"/>
      <c r="L467" s="205"/>
      <c r="M467" s="205"/>
      <c r="N467" s="205"/>
      <c r="O467" s="205"/>
      <c r="P467" s="205"/>
      <c r="Q467" s="205"/>
      <c r="R467" s="205"/>
      <c r="S467" s="205"/>
      <c r="T467" s="205"/>
      <c r="U467" s="205"/>
      <c r="W467" s="163"/>
      <c r="X467" s="163"/>
      <c r="Y467" s="163"/>
      <c r="Z467" s="163"/>
    </row>
    <row r="468" spans="1:26" s="185" customFormat="1" x14ac:dyDescent="0.25">
      <c r="A468" s="216"/>
      <c r="B468" s="217"/>
      <c r="D468" s="204"/>
      <c r="E468" s="205"/>
      <c r="F468" s="204"/>
      <c r="G468" s="205"/>
      <c r="H468" s="205"/>
      <c r="I468" s="205"/>
      <c r="J468" s="205"/>
      <c r="K468" s="205"/>
      <c r="L468" s="205"/>
      <c r="M468" s="205"/>
      <c r="N468" s="205"/>
      <c r="O468" s="205"/>
      <c r="P468" s="205"/>
      <c r="Q468" s="205"/>
      <c r="R468" s="205"/>
      <c r="S468" s="205"/>
      <c r="T468" s="205"/>
      <c r="U468" s="205"/>
      <c r="W468" s="163"/>
      <c r="X468" s="163"/>
      <c r="Y468" s="163"/>
      <c r="Z468" s="163"/>
    </row>
  </sheetData>
  <autoFilter ref="A3:AH362" xr:uid="{00000000-0009-0000-0000-000000000000}"/>
  <mergeCells count="8">
    <mergeCell ref="B172:B174"/>
    <mergeCell ref="B182:B184"/>
    <mergeCell ref="B231:B233"/>
    <mergeCell ref="B1:U1"/>
    <mergeCell ref="B16:B18"/>
    <mergeCell ref="B26:B28"/>
    <mergeCell ref="B89:B91"/>
    <mergeCell ref="B140:B142"/>
  </mergeCells>
  <phoneticPr fontId="0" type="noConversion"/>
  <printOptions horizontalCentered="1"/>
  <pageMargins left="0.19685039370078741" right="0.19685039370078741" top="0.39370078740157483" bottom="0.59055118110236227" header="0.19685039370078741" footer="0.27559055118110237"/>
  <pageSetup paperSize="9" scale="37" fitToHeight="20" orientation="portrait" errors="blank" horizontalDpi="360" verticalDpi="360" r:id="rId1"/>
  <headerFooter>
    <oddFooter>&amp;L&amp;"Grandview,Fett"&amp;24&amp;U&amp;KC00000Stand: 17.06.2026&amp;C&amp;"Grandview,Fett"&amp;24&amp;U&amp;KC00000Genehmigung ÖSKB vom: xx.xx.2026&amp;R&amp;"Grandview,Fett"&amp;24&amp;U&amp;KC00000Seite &amp;P von &amp;N</oddFooter>
  </headerFooter>
  <rowBreaks count="2" manualBreakCount="2">
    <brk id="192" min="1" max="20" man="1"/>
    <brk id="365" min="1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56"/>
  <sheetViews>
    <sheetView showGridLines="0" zoomScale="50" zoomScaleNormal="50" zoomScaleSheetLayoutView="50" workbookViewId="0"/>
  </sheetViews>
  <sheetFormatPr baseColWidth="10" defaultColWidth="11.44140625" defaultRowHeight="29.4" x14ac:dyDescent="0.25"/>
  <cols>
    <col min="1" max="1" width="12.33203125" style="3" customWidth="1"/>
    <col min="2" max="2" width="11.44140625" style="6" customWidth="1"/>
    <col min="3" max="3" width="81.6640625" style="2" bestFit="1" customWidth="1"/>
    <col min="4" max="4" width="3.6640625" style="2" customWidth="1"/>
    <col min="5" max="5" width="24.109375" style="3" customWidth="1"/>
    <col min="6" max="6" width="9.44140625" style="4" customWidth="1"/>
    <col min="7" max="7" width="26.109375" style="5" bestFit="1" customWidth="1"/>
    <col min="8" max="12" width="23.5546875" style="6" customWidth="1"/>
    <col min="13" max="13" width="34.109375" style="21" customWidth="1"/>
    <col min="14" max="14" width="35.5546875" style="21" customWidth="1"/>
    <col min="15" max="15" width="26.88671875" style="22" customWidth="1"/>
    <col min="16" max="16" width="17.88671875" style="22" customWidth="1"/>
    <col min="17" max="17" width="7.6640625" style="7" customWidth="1"/>
    <col min="18" max="19" width="42.6640625" style="6" customWidth="1"/>
    <col min="20" max="20" width="4.6640625" style="6" customWidth="1"/>
    <col min="21" max="21" width="80.6640625" style="19" customWidth="1"/>
    <col min="22" max="22" width="30.6640625" style="9" customWidth="1"/>
    <col min="23" max="23" width="18.6640625" style="6" customWidth="1"/>
    <col min="24" max="24" width="13.33203125" style="10" customWidth="1"/>
    <col min="25" max="16384" width="11.44140625" style="6"/>
  </cols>
  <sheetData>
    <row r="1" spans="1:22" ht="49.95" customHeight="1" thickBot="1" x14ac:dyDescent="0.3">
      <c r="B1" s="302"/>
      <c r="C1" s="333" t="s">
        <v>255</v>
      </c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5"/>
    </row>
    <row r="3" spans="1:22" ht="39.9" customHeight="1" x14ac:dyDescent="0.25">
      <c r="A3" s="336" t="s">
        <v>0</v>
      </c>
      <c r="B3" s="336"/>
      <c r="C3" s="1" t="s">
        <v>47</v>
      </c>
      <c r="M3" s="337" t="s">
        <v>99</v>
      </c>
      <c r="N3" s="337"/>
      <c r="O3" s="337"/>
      <c r="P3" s="337"/>
      <c r="R3" s="338" t="s">
        <v>100</v>
      </c>
      <c r="S3" s="338"/>
      <c r="T3" s="338"/>
      <c r="U3" s="8"/>
    </row>
    <row r="4" spans="1:22" ht="39.9" customHeight="1" x14ac:dyDescent="0.25">
      <c r="B4" s="11">
        <f>+C7</f>
        <v>46302</v>
      </c>
      <c r="C4" s="12">
        <v>46267</v>
      </c>
      <c r="D4" s="20"/>
      <c r="E4" s="13" t="s">
        <v>48</v>
      </c>
      <c r="F4" s="14"/>
      <c r="G4" s="15"/>
      <c r="H4" s="16"/>
      <c r="I4" s="16"/>
      <c r="M4" s="17">
        <v>46310</v>
      </c>
      <c r="N4" s="339" t="s">
        <v>277</v>
      </c>
      <c r="O4" s="339"/>
      <c r="P4" s="339"/>
      <c r="Q4" s="339"/>
      <c r="R4" s="18">
        <v>46324</v>
      </c>
      <c r="S4" s="225"/>
      <c r="T4" s="225"/>
      <c r="U4" s="8"/>
    </row>
    <row r="5" spans="1:22" ht="39.9" customHeight="1" x14ac:dyDescent="0.25">
      <c r="B5" s="11">
        <f>+C5</f>
        <v>46288</v>
      </c>
      <c r="C5" s="12">
        <v>46288</v>
      </c>
      <c r="D5" s="12"/>
      <c r="E5" s="13" t="s">
        <v>50</v>
      </c>
      <c r="F5" s="14"/>
      <c r="G5" s="15"/>
      <c r="H5" s="16"/>
      <c r="I5" s="16"/>
      <c r="K5" s="16"/>
      <c r="M5" s="17">
        <v>46323</v>
      </c>
      <c r="N5" s="339" t="s">
        <v>204</v>
      </c>
      <c r="O5" s="339"/>
      <c r="P5" s="339"/>
      <c r="Q5" s="339"/>
      <c r="R5" s="18">
        <v>46337</v>
      </c>
    </row>
    <row r="6" spans="1:22" ht="39.9" customHeight="1" x14ac:dyDescent="0.25">
      <c r="B6" s="11">
        <f>+C6</f>
        <v>46288</v>
      </c>
      <c r="C6" s="12">
        <v>46288</v>
      </c>
      <c r="D6" s="20"/>
      <c r="E6" s="13" t="s">
        <v>49</v>
      </c>
      <c r="F6" s="14"/>
      <c r="G6" s="15"/>
      <c r="H6" s="16"/>
      <c r="I6" s="16"/>
      <c r="K6" s="16"/>
      <c r="M6" s="17">
        <v>46401</v>
      </c>
      <c r="N6" s="339" t="s">
        <v>220</v>
      </c>
      <c r="O6" s="339"/>
      <c r="P6" s="339"/>
      <c r="Q6" s="339"/>
      <c r="R6" s="18">
        <v>46415</v>
      </c>
    </row>
    <row r="7" spans="1:22" ht="39.9" customHeight="1" x14ac:dyDescent="0.25">
      <c r="B7" s="11">
        <f>+C4</f>
        <v>46267</v>
      </c>
      <c r="C7" s="12">
        <v>46302</v>
      </c>
      <c r="D7" s="20"/>
      <c r="E7" s="13" t="s">
        <v>149</v>
      </c>
      <c r="F7" s="14"/>
      <c r="G7" s="15"/>
      <c r="H7" s="16"/>
      <c r="K7" s="16"/>
      <c r="M7" s="17">
        <v>46289</v>
      </c>
      <c r="N7" s="339" t="s">
        <v>276</v>
      </c>
      <c r="O7" s="339"/>
      <c r="P7" s="339"/>
      <c r="Q7" s="339"/>
      <c r="R7" s="18">
        <v>46303</v>
      </c>
    </row>
    <row r="8" spans="1:22" ht="39.9" customHeight="1" x14ac:dyDescent="0.25">
      <c r="B8" s="11">
        <f t="shared" ref="B8" si="0">+C8</f>
        <v>46316</v>
      </c>
      <c r="C8" s="12">
        <v>46316</v>
      </c>
      <c r="E8" s="13" t="s">
        <v>115</v>
      </c>
      <c r="J8" s="16"/>
      <c r="K8" s="16"/>
      <c r="M8" s="17"/>
      <c r="N8" s="6"/>
      <c r="O8" s="6"/>
      <c r="P8" s="6"/>
      <c r="Q8" s="6"/>
      <c r="R8" s="18"/>
    </row>
    <row r="9" spans="1:22" ht="39.9" customHeight="1" x14ac:dyDescent="0.25">
      <c r="B9" s="11">
        <f t="shared" ref="B9:B12" si="1">+C9</f>
        <v>46337</v>
      </c>
      <c r="C9" s="12">
        <v>46337</v>
      </c>
      <c r="D9" s="12"/>
      <c r="E9" s="13" t="s">
        <v>317</v>
      </c>
      <c r="F9" s="14"/>
      <c r="G9" s="15"/>
      <c r="H9" s="16"/>
      <c r="I9" s="16"/>
      <c r="J9" s="16"/>
      <c r="K9" s="16"/>
      <c r="M9" s="17"/>
      <c r="N9" s="339"/>
      <c r="O9" s="339"/>
      <c r="P9" s="339"/>
      <c r="Q9" s="339"/>
      <c r="R9" s="18"/>
    </row>
    <row r="10" spans="1:22" ht="39.9" customHeight="1" x14ac:dyDescent="0.25">
      <c r="B10" s="11">
        <f t="shared" si="1"/>
        <v>46365</v>
      </c>
      <c r="C10" s="12">
        <v>46365</v>
      </c>
      <c r="D10" s="12"/>
      <c r="E10" s="13" t="s">
        <v>54</v>
      </c>
      <c r="F10" s="14"/>
      <c r="G10" s="15"/>
      <c r="H10" s="16"/>
      <c r="I10" s="16"/>
      <c r="J10" s="16"/>
      <c r="K10" s="16"/>
      <c r="M10" s="17">
        <v>46429</v>
      </c>
      <c r="N10" s="339" t="s">
        <v>278</v>
      </c>
      <c r="O10" s="339"/>
      <c r="P10" s="339"/>
      <c r="Q10" s="339"/>
      <c r="R10" s="18">
        <v>46436</v>
      </c>
    </row>
    <row r="11" spans="1:22" ht="39.9" customHeight="1" x14ac:dyDescent="0.25">
      <c r="B11" s="11">
        <f t="shared" si="1"/>
        <v>46407</v>
      </c>
      <c r="C11" s="12">
        <v>46407</v>
      </c>
      <c r="D11" s="12"/>
      <c r="E11" s="13" t="s">
        <v>113</v>
      </c>
      <c r="F11" s="14"/>
      <c r="G11" s="15"/>
      <c r="H11" s="16"/>
      <c r="I11" s="16"/>
      <c r="J11" s="16"/>
      <c r="K11" s="16"/>
      <c r="L11" s="10"/>
      <c r="M11" s="17"/>
      <c r="N11" s="6"/>
      <c r="O11" s="6"/>
      <c r="P11" s="6"/>
      <c r="Q11" s="6"/>
      <c r="R11" s="18"/>
      <c r="U11" s="8"/>
    </row>
    <row r="12" spans="1:22" ht="39.9" customHeight="1" x14ac:dyDescent="0.25">
      <c r="A12" s="6"/>
      <c r="B12" s="11">
        <f t="shared" si="1"/>
        <v>46414</v>
      </c>
      <c r="C12" s="12">
        <v>46414</v>
      </c>
      <c r="D12" s="12"/>
      <c r="E12" s="13" t="s">
        <v>55</v>
      </c>
      <c r="F12" s="14"/>
      <c r="G12" s="15"/>
      <c r="H12" s="16"/>
      <c r="I12" s="16"/>
      <c r="J12" s="16"/>
      <c r="K12" s="16"/>
      <c r="M12" s="17">
        <v>46443</v>
      </c>
      <c r="N12" s="330" t="s">
        <v>226</v>
      </c>
      <c r="O12" s="330"/>
      <c r="P12" s="330"/>
      <c r="Q12" s="330"/>
      <c r="R12" s="18">
        <v>46450</v>
      </c>
      <c r="U12" s="8"/>
    </row>
    <row r="13" spans="1:22" ht="39.9" customHeight="1" x14ac:dyDescent="0.25">
      <c r="B13" s="11">
        <f>+C13</f>
        <v>46456</v>
      </c>
      <c r="C13" s="12">
        <v>46456</v>
      </c>
      <c r="D13" s="12"/>
      <c r="E13" s="13" t="s">
        <v>114</v>
      </c>
      <c r="F13" s="14"/>
      <c r="G13" s="15"/>
      <c r="H13" s="16"/>
      <c r="I13" s="16"/>
      <c r="J13" s="16"/>
      <c r="K13" s="16"/>
      <c r="L13" s="10"/>
      <c r="M13" s="17"/>
      <c r="N13" s="339"/>
      <c r="O13" s="339"/>
      <c r="P13" s="339"/>
      <c r="Q13" s="339"/>
      <c r="R13" s="18"/>
      <c r="S13" s="23"/>
      <c r="T13" s="23"/>
    </row>
    <row r="14" spans="1:22" ht="39.9" customHeight="1" x14ac:dyDescent="0.25">
      <c r="B14" s="11">
        <f>+C14</f>
        <v>46505</v>
      </c>
      <c r="C14" s="12">
        <v>46505</v>
      </c>
      <c r="D14" s="12"/>
      <c r="E14" s="13" t="s">
        <v>112</v>
      </c>
      <c r="F14" s="14"/>
      <c r="G14" s="15"/>
      <c r="H14" s="16"/>
      <c r="I14" s="16"/>
      <c r="L14" s="10"/>
      <c r="M14" s="17"/>
      <c r="N14" s="330"/>
      <c r="O14" s="330"/>
      <c r="P14" s="330"/>
      <c r="Q14" s="330"/>
      <c r="R14" s="18"/>
      <c r="U14" s="8"/>
      <c r="V14" s="24"/>
    </row>
    <row r="15" spans="1:22" ht="39.9" customHeight="1" x14ac:dyDescent="0.25">
      <c r="B15" s="11">
        <f>+C15</f>
        <v>46505</v>
      </c>
      <c r="C15" s="12">
        <v>46505</v>
      </c>
      <c r="D15" s="16"/>
      <c r="E15" s="13" t="s">
        <v>57</v>
      </c>
      <c r="F15" s="14"/>
      <c r="G15" s="15"/>
      <c r="H15" s="16"/>
      <c r="K15" s="16"/>
      <c r="M15" s="17"/>
      <c r="N15" s="6"/>
      <c r="O15" s="6"/>
      <c r="P15" s="6"/>
      <c r="Q15" s="6"/>
    </row>
    <row r="16" spans="1:22" ht="39.9" customHeight="1" x14ac:dyDescent="0.25">
      <c r="B16" s="11">
        <f t="shared" ref="B16" si="2">+C16</f>
        <v>46533</v>
      </c>
      <c r="C16" s="12">
        <v>46533</v>
      </c>
      <c r="D16" s="12"/>
      <c r="E16" s="13" t="s">
        <v>318</v>
      </c>
      <c r="F16" s="14"/>
      <c r="G16" s="15"/>
      <c r="H16" s="16"/>
      <c r="I16" s="16"/>
      <c r="J16" s="16"/>
      <c r="K16" s="16"/>
      <c r="M16" s="17"/>
      <c r="N16" s="339"/>
      <c r="O16" s="339"/>
      <c r="P16" s="339"/>
      <c r="Q16" s="339"/>
      <c r="R16" s="18"/>
    </row>
    <row r="17" spans="1:23" ht="39.9" customHeight="1" x14ac:dyDescent="0.25">
      <c r="A17" s="6"/>
      <c r="J17" s="16"/>
      <c r="M17" s="17">
        <v>46464</v>
      </c>
      <c r="N17" s="330" t="s">
        <v>279</v>
      </c>
      <c r="O17" s="330"/>
      <c r="P17" s="330"/>
      <c r="Q17" s="330"/>
      <c r="R17" s="18">
        <v>46471</v>
      </c>
    </row>
    <row r="18" spans="1:23" ht="39.9" customHeight="1" x14ac:dyDescent="0.25">
      <c r="B18" s="11"/>
      <c r="J18" s="16"/>
      <c r="M18" s="17">
        <v>46478</v>
      </c>
      <c r="N18" s="339" t="s">
        <v>241</v>
      </c>
      <c r="O18" s="339"/>
      <c r="P18" s="339"/>
      <c r="Q18" s="339"/>
      <c r="R18" s="18">
        <v>46485</v>
      </c>
    </row>
    <row r="19" spans="1:23" ht="39.9" customHeight="1" x14ac:dyDescent="0.25">
      <c r="B19" s="11"/>
      <c r="C19" s="25"/>
      <c r="D19" s="25"/>
      <c r="F19" s="26"/>
      <c r="G19" s="27"/>
      <c r="M19" s="17">
        <v>46506</v>
      </c>
      <c r="N19" s="330" t="s">
        <v>280</v>
      </c>
      <c r="O19" s="330"/>
      <c r="P19" s="330"/>
      <c r="Q19" s="330"/>
      <c r="R19" s="18">
        <v>46514</v>
      </c>
    </row>
    <row r="20" spans="1:23" ht="39.9" customHeight="1" x14ac:dyDescent="0.25">
      <c r="B20" s="11"/>
      <c r="C20" s="25"/>
      <c r="D20" s="25"/>
      <c r="F20" s="26"/>
      <c r="G20" s="27"/>
      <c r="M20" s="17">
        <v>46499</v>
      </c>
      <c r="N20" s="330" t="s">
        <v>248</v>
      </c>
      <c r="O20" s="330"/>
      <c r="P20" s="330"/>
      <c r="Q20" s="330"/>
      <c r="R20" s="18"/>
    </row>
    <row r="21" spans="1:23" ht="39.450000000000003" customHeight="1" x14ac:dyDescent="0.25">
      <c r="B21" s="11"/>
      <c r="C21" s="25"/>
      <c r="D21" s="25"/>
      <c r="F21" s="26"/>
      <c r="G21" s="27"/>
      <c r="M21" s="17"/>
      <c r="N21" s="339" t="s">
        <v>281</v>
      </c>
      <c r="O21" s="339"/>
      <c r="P21" s="339"/>
      <c r="Q21" s="339"/>
      <c r="R21" s="18">
        <v>46518</v>
      </c>
    </row>
    <row r="22" spans="1:23" ht="39.9" customHeight="1" x14ac:dyDescent="0.25">
      <c r="B22" s="11"/>
      <c r="C22" s="25"/>
      <c r="D22" s="25"/>
      <c r="F22" s="26"/>
      <c r="G22" s="27"/>
      <c r="M22" s="17"/>
      <c r="N22" s="330"/>
      <c r="O22" s="330"/>
      <c r="P22" s="330"/>
      <c r="Q22" s="330"/>
      <c r="R22" s="18"/>
    </row>
    <row r="23" spans="1:23" ht="39.9" customHeight="1" x14ac:dyDescent="0.25">
      <c r="B23" s="11"/>
      <c r="C23" s="25"/>
      <c r="D23" s="25"/>
      <c r="F23" s="26"/>
      <c r="G23" s="27"/>
      <c r="M23" s="17"/>
      <c r="N23" s="330"/>
      <c r="O23" s="330"/>
      <c r="P23" s="330"/>
      <c r="Q23" s="330"/>
      <c r="R23" s="18"/>
    </row>
    <row r="24" spans="1:23" ht="39.9" customHeight="1" x14ac:dyDescent="0.25">
      <c r="B24" s="3"/>
      <c r="C24" s="25"/>
      <c r="D24" s="25"/>
      <c r="F24" s="26"/>
      <c r="G24" s="27"/>
      <c r="M24" s="28"/>
      <c r="N24" s="6"/>
      <c r="O24" s="29"/>
      <c r="S24" s="23"/>
      <c r="T24" s="23"/>
    </row>
    <row r="25" spans="1:23" ht="30.9" customHeight="1" x14ac:dyDescent="0.25">
      <c r="C25" s="30" t="s">
        <v>58</v>
      </c>
      <c r="L25" s="3"/>
      <c r="M25" s="30" t="s">
        <v>59</v>
      </c>
      <c r="N25" s="30" t="s">
        <v>4</v>
      </c>
      <c r="O25" s="30" t="s">
        <v>60</v>
      </c>
      <c r="P25" s="30" t="s">
        <v>0</v>
      </c>
      <c r="R25" s="331" t="s">
        <v>97</v>
      </c>
      <c r="S25" s="331"/>
      <c r="T25" s="31"/>
      <c r="U25" s="32" t="s">
        <v>98</v>
      </c>
      <c r="W25" s="33"/>
    </row>
    <row r="26" spans="1:23" ht="30.9" customHeight="1" x14ac:dyDescent="0.25">
      <c r="B26" s="11">
        <f t="shared" ref="B26:B34" si="3">+C26</f>
        <v>46272</v>
      </c>
      <c r="C26" s="34">
        <v>46272</v>
      </c>
      <c r="D26" s="34"/>
      <c r="E26" s="3" t="s">
        <v>7</v>
      </c>
      <c r="F26" s="4" t="s">
        <v>61</v>
      </c>
      <c r="G26" s="35">
        <v>1</v>
      </c>
      <c r="H26" s="3" t="s">
        <v>21</v>
      </c>
      <c r="J26" s="3" t="s">
        <v>25</v>
      </c>
      <c r="K26" s="3" t="s">
        <v>26</v>
      </c>
      <c r="L26" s="3" t="s">
        <v>27</v>
      </c>
      <c r="M26" s="21" t="s">
        <v>23</v>
      </c>
      <c r="N26" s="21">
        <v>0.77083333333333337</v>
      </c>
      <c r="O26" s="22" t="s">
        <v>150</v>
      </c>
      <c r="P26" s="3" t="s">
        <v>21</v>
      </c>
      <c r="R26" s="72"/>
      <c r="S26" s="36"/>
      <c r="T26" s="222"/>
      <c r="U26" s="36"/>
      <c r="W26" s="37"/>
    </row>
    <row r="27" spans="1:23" ht="30.9" customHeight="1" x14ac:dyDescent="0.25">
      <c r="B27" s="11">
        <f t="shared" ref="B27" si="4">+C27</f>
        <v>46272</v>
      </c>
      <c r="C27" s="34">
        <v>46272</v>
      </c>
      <c r="D27" s="34"/>
      <c r="E27" s="3" t="s">
        <v>7</v>
      </c>
      <c r="F27" s="4" t="s">
        <v>61</v>
      </c>
      <c r="G27" s="35">
        <v>1</v>
      </c>
      <c r="H27" s="3"/>
      <c r="I27" s="3" t="s">
        <v>24</v>
      </c>
      <c r="J27" s="3"/>
      <c r="K27" s="3"/>
      <c r="L27" s="3"/>
      <c r="M27" s="21" t="s">
        <v>29</v>
      </c>
      <c r="N27" s="21">
        <v>0.77083333333333337</v>
      </c>
      <c r="O27" s="22" t="s">
        <v>45</v>
      </c>
      <c r="P27" s="9">
        <f>COUNTIF($H$26:$L$36, "DA1")</f>
        <v>7</v>
      </c>
      <c r="R27" s="72"/>
      <c r="S27" s="36"/>
      <c r="T27" s="222"/>
      <c r="U27" s="36" t="s">
        <v>117</v>
      </c>
      <c r="W27" s="37"/>
    </row>
    <row r="28" spans="1:23" ht="30.9" customHeight="1" x14ac:dyDescent="0.25">
      <c r="B28" s="11">
        <f t="shared" ref="B28" si="5">+C28</f>
        <v>46356</v>
      </c>
      <c r="C28" s="34">
        <v>46356</v>
      </c>
      <c r="D28" s="34"/>
      <c r="E28" s="3" t="s">
        <v>7</v>
      </c>
      <c r="F28" s="4" t="s">
        <v>61</v>
      </c>
      <c r="G28" s="35">
        <v>2</v>
      </c>
      <c r="H28" s="3" t="s">
        <v>21</v>
      </c>
      <c r="I28" s="3" t="s">
        <v>24</v>
      </c>
      <c r="K28" s="3" t="s">
        <v>26</v>
      </c>
      <c r="L28" s="3" t="s">
        <v>27</v>
      </c>
      <c r="M28" s="21" t="s">
        <v>23</v>
      </c>
      <c r="N28" s="21">
        <v>0.77083333333333337</v>
      </c>
      <c r="O28" s="22" t="s">
        <v>150</v>
      </c>
      <c r="P28" s="3" t="s">
        <v>24</v>
      </c>
      <c r="R28" s="72"/>
      <c r="S28" s="36"/>
      <c r="T28" s="222"/>
      <c r="U28" s="36"/>
    </row>
    <row r="29" spans="1:23" ht="30.9" customHeight="1" x14ac:dyDescent="0.25">
      <c r="B29" s="11">
        <f t="shared" ref="B29" si="6">+C29</f>
        <v>46356</v>
      </c>
      <c r="C29" s="34">
        <v>46356</v>
      </c>
      <c r="D29" s="34"/>
      <c r="E29" s="3" t="s">
        <v>7</v>
      </c>
      <c r="F29" s="4" t="s">
        <v>61</v>
      </c>
      <c r="G29" s="35">
        <v>2</v>
      </c>
      <c r="H29" s="3"/>
      <c r="I29" s="3"/>
      <c r="J29" s="3" t="s">
        <v>25</v>
      </c>
      <c r="K29" s="3"/>
      <c r="L29" s="3"/>
      <c r="M29" s="21" t="s">
        <v>29</v>
      </c>
      <c r="N29" s="21">
        <v>0.77083333333333337</v>
      </c>
      <c r="O29" s="22" t="s">
        <v>45</v>
      </c>
      <c r="P29" s="9">
        <f>COUNTIF($H$26:$L$36, "H1A")</f>
        <v>7</v>
      </c>
      <c r="R29" s="72"/>
      <c r="S29" s="36"/>
      <c r="T29" s="222"/>
      <c r="U29" s="36"/>
    </row>
    <row r="30" spans="1:23" ht="30.9" customHeight="1" x14ac:dyDescent="0.25">
      <c r="B30" s="11">
        <f t="shared" si="3"/>
        <v>46377</v>
      </c>
      <c r="C30" s="34">
        <v>46377</v>
      </c>
      <c r="D30" s="34"/>
      <c r="E30" s="3" t="s">
        <v>7</v>
      </c>
      <c r="F30" s="4" t="s">
        <v>61</v>
      </c>
      <c r="G30" s="35">
        <v>3</v>
      </c>
      <c r="H30" s="3" t="s">
        <v>21</v>
      </c>
      <c r="I30" s="3" t="s">
        <v>24</v>
      </c>
      <c r="J30" s="3" t="s">
        <v>25</v>
      </c>
      <c r="K30" s="3" t="s">
        <v>26</v>
      </c>
      <c r="L30" s="38" t="s">
        <v>27</v>
      </c>
      <c r="M30" s="21" t="s">
        <v>23</v>
      </c>
      <c r="N30" s="21">
        <v>0.77083333333333337</v>
      </c>
      <c r="O30" s="22" t="s">
        <v>133</v>
      </c>
      <c r="P30" s="3" t="s">
        <v>25</v>
      </c>
      <c r="R30" s="72"/>
      <c r="S30" s="36"/>
      <c r="T30" s="222"/>
      <c r="U30" s="36"/>
    </row>
    <row r="31" spans="1:23" ht="30.9" customHeight="1" x14ac:dyDescent="0.25">
      <c r="B31" s="11">
        <f t="shared" si="3"/>
        <v>46398</v>
      </c>
      <c r="C31" s="34">
        <v>46398</v>
      </c>
      <c r="D31" s="34"/>
      <c r="E31" s="3" t="s">
        <v>7</v>
      </c>
      <c r="F31" s="4" t="s">
        <v>61</v>
      </c>
      <c r="G31" s="35">
        <v>4</v>
      </c>
      <c r="H31" s="3" t="s">
        <v>21</v>
      </c>
      <c r="I31" s="3" t="s">
        <v>24</v>
      </c>
      <c r="J31" s="3" t="s">
        <v>25</v>
      </c>
      <c r="K31" s="3" t="s">
        <v>26</v>
      </c>
      <c r="L31" s="3" t="s">
        <v>27</v>
      </c>
      <c r="M31" s="21" t="s">
        <v>23</v>
      </c>
      <c r="N31" s="21">
        <v>0.77083333333333337</v>
      </c>
      <c r="O31" s="22" t="s">
        <v>150</v>
      </c>
      <c r="P31" s="9">
        <f>COUNTIF($H$26:$L$36, "H1B")</f>
        <v>7</v>
      </c>
      <c r="R31" s="72"/>
      <c r="S31" s="36"/>
      <c r="T31" s="222"/>
      <c r="U31" s="36"/>
    </row>
    <row r="32" spans="1:23" ht="30.9" customHeight="1" x14ac:dyDescent="0.25">
      <c r="B32" s="11">
        <f t="shared" ref="B32" si="7">+C32</f>
        <v>46440</v>
      </c>
      <c r="C32" s="34">
        <v>46440</v>
      </c>
      <c r="D32" s="34"/>
      <c r="E32" s="3" t="s">
        <v>7</v>
      </c>
      <c r="F32" s="4" t="s">
        <v>61</v>
      </c>
      <c r="G32" s="35">
        <v>5</v>
      </c>
      <c r="I32" s="3" t="s">
        <v>24</v>
      </c>
      <c r="J32" s="3" t="s">
        <v>25</v>
      </c>
      <c r="K32" s="38" t="s">
        <v>26</v>
      </c>
      <c r="M32" s="21" t="s">
        <v>23</v>
      </c>
      <c r="N32" s="21">
        <v>0.77083333333333337</v>
      </c>
      <c r="O32" s="22" t="s">
        <v>157</v>
      </c>
      <c r="P32" s="3" t="s">
        <v>26</v>
      </c>
      <c r="R32" s="72"/>
      <c r="S32" s="36"/>
      <c r="T32" s="222"/>
      <c r="U32" s="36"/>
    </row>
    <row r="33" spans="2:23" ht="30.9" customHeight="1" x14ac:dyDescent="0.25">
      <c r="B33" s="11">
        <f t="shared" ref="B33" si="8">+C33</f>
        <v>46440</v>
      </c>
      <c r="C33" s="34">
        <v>46440</v>
      </c>
      <c r="D33" s="34"/>
      <c r="E33" s="3" t="s">
        <v>7</v>
      </c>
      <c r="F33" s="4" t="s">
        <v>61</v>
      </c>
      <c r="G33" s="35">
        <v>5</v>
      </c>
      <c r="H33" s="3" t="s">
        <v>21</v>
      </c>
      <c r="J33" s="3"/>
      <c r="K33" s="38"/>
      <c r="L33" s="38" t="s">
        <v>27</v>
      </c>
      <c r="M33" s="21" t="s">
        <v>29</v>
      </c>
      <c r="N33" s="21">
        <v>0.77083333333333337</v>
      </c>
      <c r="O33" s="22" t="s">
        <v>45</v>
      </c>
      <c r="P33" s="9">
        <f>COUNTIF($H$26:$L$36, "H2A")</f>
        <v>7</v>
      </c>
      <c r="R33" s="72"/>
      <c r="S33" s="36"/>
      <c r="T33" s="222"/>
      <c r="U33" s="36"/>
    </row>
    <row r="34" spans="2:23" ht="30.9" customHeight="1" x14ac:dyDescent="0.25">
      <c r="B34" s="11">
        <f t="shared" si="3"/>
        <v>46454</v>
      </c>
      <c r="C34" s="34">
        <v>46454</v>
      </c>
      <c r="D34" s="34"/>
      <c r="E34" s="3" t="s">
        <v>7</v>
      </c>
      <c r="F34" s="4" t="s">
        <v>61</v>
      </c>
      <c r="G34" s="35">
        <v>6</v>
      </c>
      <c r="H34" s="3" t="s">
        <v>21</v>
      </c>
      <c r="I34" s="3" t="s">
        <v>24</v>
      </c>
      <c r="J34" s="3" t="s">
        <v>25</v>
      </c>
      <c r="L34" s="38" t="s">
        <v>27</v>
      </c>
      <c r="M34" s="21" t="s">
        <v>23</v>
      </c>
      <c r="N34" s="21">
        <v>0.77083333333333337</v>
      </c>
      <c r="O34" s="22" t="s">
        <v>150</v>
      </c>
      <c r="P34" s="3" t="s">
        <v>27</v>
      </c>
      <c r="R34" s="72"/>
      <c r="S34" s="36"/>
      <c r="T34" s="222"/>
      <c r="U34" s="36"/>
    </row>
    <row r="35" spans="2:23" ht="30.9" customHeight="1" x14ac:dyDescent="0.25">
      <c r="B35" s="11">
        <f t="shared" ref="B35" si="9">+C35</f>
        <v>46454</v>
      </c>
      <c r="C35" s="34">
        <v>46454</v>
      </c>
      <c r="D35" s="34"/>
      <c r="E35" s="3" t="s">
        <v>7</v>
      </c>
      <c r="F35" s="4" t="s">
        <v>61</v>
      </c>
      <c r="G35" s="35">
        <v>6</v>
      </c>
      <c r="H35" s="3"/>
      <c r="K35" s="38" t="s">
        <v>26</v>
      </c>
      <c r="L35" s="38"/>
      <c r="M35" s="21" t="s">
        <v>29</v>
      </c>
      <c r="N35" s="21">
        <v>0.77083333333333337</v>
      </c>
      <c r="O35" s="22" t="s">
        <v>45</v>
      </c>
      <c r="P35" s="9">
        <f>COUNTIF($H$26:$L$36, "H2B")</f>
        <v>7</v>
      </c>
      <c r="R35" s="72"/>
      <c r="S35" s="36"/>
      <c r="T35" s="222"/>
      <c r="U35" s="36"/>
    </row>
    <row r="36" spans="2:23" ht="30.9" customHeight="1" x14ac:dyDescent="0.25">
      <c r="B36" s="11">
        <f>+C36</f>
        <v>46489</v>
      </c>
      <c r="C36" s="34">
        <v>46489</v>
      </c>
      <c r="D36" s="34"/>
      <c r="E36" s="3" t="s">
        <v>7</v>
      </c>
      <c r="F36" s="4" t="s">
        <v>61</v>
      </c>
      <c r="G36" s="35">
        <v>7</v>
      </c>
      <c r="H36" s="3" t="s">
        <v>21</v>
      </c>
      <c r="I36" s="3" t="s">
        <v>24</v>
      </c>
      <c r="J36" s="3" t="s">
        <v>25</v>
      </c>
      <c r="K36" s="38" t="s">
        <v>26</v>
      </c>
      <c r="L36" s="3" t="s">
        <v>27</v>
      </c>
      <c r="M36" s="21" t="s">
        <v>23</v>
      </c>
      <c r="N36" s="21">
        <v>0.77083333333333337</v>
      </c>
      <c r="O36" s="22" t="s">
        <v>133</v>
      </c>
      <c r="R36" s="72"/>
      <c r="S36" s="36"/>
      <c r="T36" s="222"/>
      <c r="U36" s="36"/>
    </row>
    <row r="37" spans="2:23" ht="49.95" customHeight="1" x14ac:dyDescent="0.25">
      <c r="B37" s="11"/>
      <c r="C37" s="34"/>
      <c r="D37" s="34"/>
      <c r="G37" s="35"/>
      <c r="H37" s="3"/>
      <c r="I37" s="3"/>
      <c r="J37" s="3"/>
      <c r="K37" s="3"/>
      <c r="L37" s="3"/>
      <c r="P37" s="9"/>
      <c r="R37" s="36"/>
      <c r="S37" s="222"/>
      <c r="T37" s="222"/>
      <c r="U37" s="36"/>
      <c r="V37" s="22"/>
    </row>
    <row r="38" spans="2:23" ht="30.9" customHeight="1" x14ac:dyDescent="0.25">
      <c r="C38" s="30" t="s">
        <v>44</v>
      </c>
      <c r="H38" s="3"/>
      <c r="I38" s="3"/>
      <c r="J38" s="3"/>
      <c r="K38" s="3"/>
      <c r="L38" s="3"/>
      <c r="M38" s="30" t="s">
        <v>59</v>
      </c>
      <c r="N38" s="30" t="s">
        <v>4</v>
      </c>
      <c r="O38" s="30" t="s">
        <v>60</v>
      </c>
      <c r="P38" s="30" t="s">
        <v>0</v>
      </c>
      <c r="R38" s="331" t="s">
        <v>97</v>
      </c>
      <c r="S38" s="331"/>
      <c r="T38" s="31"/>
      <c r="U38" s="32" t="s">
        <v>98</v>
      </c>
      <c r="W38" s="33"/>
    </row>
    <row r="39" spans="2:23" ht="30.9" customHeight="1" x14ac:dyDescent="0.25">
      <c r="B39" s="11">
        <f t="shared" ref="B39:B51" si="10">+C39</f>
        <v>46277</v>
      </c>
      <c r="C39" s="34">
        <v>46277</v>
      </c>
      <c r="D39" s="34"/>
      <c r="E39" s="3" t="s">
        <v>28</v>
      </c>
      <c r="F39" s="4" t="s">
        <v>61</v>
      </c>
      <c r="G39" s="35">
        <v>1</v>
      </c>
      <c r="H39" s="3" t="s">
        <v>30</v>
      </c>
      <c r="I39" s="3" t="s">
        <v>31</v>
      </c>
      <c r="J39" s="3"/>
      <c r="K39" s="3"/>
      <c r="L39" s="3"/>
      <c r="M39" s="21" t="s">
        <v>23</v>
      </c>
      <c r="N39" s="21">
        <v>0.375</v>
      </c>
      <c r="O39" s="22" t="s">
        <v>64</v>
      </c>
      <c r="P39" s="40" t="s">
        <v>30</v>
      </c>
      <c r="R39" s="72" t="s">
        <v>334</v>
      </c>
      <c r="S39" s="24" t="s">
        <v>335</v>
      </c>
      <c r="T39" s="222"/>
      <c r="U39" s="36"/>
      <c r="W39" s="37"/>
    </row>
    <row r="40" spans="2:23" ht="30.9" customHeight="1" x14ac:dyDescent="0.25">
      <c r="B40" s="11">
        <f t="shared" si="10"/>
        <v>46284</v>
      </c>
      <c r="C40" s="34">
        <v>46284</v>
      </c>
      <c r="D40" s="34"/>
      <c r="E40" s="3" t="s">
        <v>28</v>
      </c>
      <c r="F40" s="4" t="s">
        <v>61</v>
      </c>
      <c r="G40" s="35">
        <v>2</v>
      </c>
      <c r="H40" s="3" t="s">
        <v>30</v>
      </c>
      <c r="I40" s="3" t="s">
        <v>31</v>
      </c>
      <c r="J40" s="3"/>
      <c r="K40" s="3"/>
      <c r="L40" s="3"/>
      <c r="M40" s="21" t="s">
        <v>23</v>
      </c>
      <c r="N40" s="21">
        <v>0.375</v>
      </c>
      <c r="O40" s="22" t="s">
        <v>64</v>
      </c>
      <c r="P40" s="9">
        <f>COUNTIF($H$39:$L$47, "MT1")</f>
        <v>7</v>
      </c>
      <c r="R40" s="72" t="s">
        <v>336</v>
      </c>
      <c r="S40" s="24" t="s">
        <v>339</v>
      </c>
      <c r="T40" s="222"/>
      <c r="U40" s="36" t="s">
        <v>160</v>
      </c>
      <c r="W40" s="10"/>
    </row>
    <row r="41" spans="2:23" ht="30.9" customHeight="1" x14ac:dyDescent="0.25">
      <c r="B41" s="11">
        <f t="shared" si="10"/>
        <v>46333</v>
      </c>
      <c r="C41" s="34">
        <v>46333</v>
      </c>
      <c r="D41" s="34"/>
      <c r="E41" s="3" t="s">
        <v>28</v>
      </c>
      <c r="F41" s="4" t="s">
        <v>61</v>
      </c>
      <c r="G41" s="35">
        <v>3</v>
      </c>
      <c r="H41" s="3" t="s">
        <v>30</v>
      </c>
      <c r="I41" s="3" t="s">
        <v>31</v>
      </c>
      <c r="J41" s="3"/>
      <c r="K41" s="3"/>
      <c r="L41" s="38"/>
      <c r="M41" s="21" t="s">
        <v>23</v>
      </c>
      <c r="N41" s="21">
        <v>0.375</v>
      </c>
      <c r="O41" s="22" t="s">
        <v>64</v>
      </c>
      <c r="P41" s="40" t="s">
        <v>31</v>
      </c>
      <c r="R41" s="72" t="s">
        <v>337</v>
      </c>
      <c r="S41" s="24" t="s">
        <v>342</v>
      </c>
      <c r="T41" s="222"/>
      <c r="U41" s="36"/>
      <c r="W41" s="36"/>
    </row>
    <row r="42" spans="2:23" ht="30.9" customHeight="1" x14ac:dyDescent="0.25">
      <c r="B42" s="11">
        <f t="shared" si="10"/>
        <v>46375</v>
      </c>
      <c r="C42" s="34">
        <v>46375</v>
      </c>
      <c r="D42" s="34"/>
      <c r="E42" s="3" t="s">
        <v>28</v>
      </c>
      <c r="F42" s="4" t="s">
        <v>61</v>
      </c>
      <c r="G42" s="35">
        <v>4</v>
      </c>
      <c r="H42" s="3" t="s">
        <v>30</v>
      </c>
      <c r="I42" s="3" t="s">
        <v>31</v>
      </c>
      <c r="J42" s="3"/>
      <c r="K42" s="3"/>
      <c r="L42" s="38"/>
      <c r="M42" s="21" t="s">
        <v>23</v>
      </c>
      <c r="N42" s="21">
        <v>0.375</v>
      </c>
      <c r="O42" s="22" t="s">
        <v>64</v>
      </c>
      <c r="P42" s="9">
        <f>COUNTIF($H$39:$L$45, "MT2")</f>
        <v>7</v>
      </c>
      <c r="R42" s="72" t="s">
        <v>340</v>
      </c>
      <c r="S42" s="24" t="s">
        <v>343</v>
      </c>
      <c r="T42" s="222"/>
      <c r="U42" s="36"/>
    </row>
    <row r="43" spans="2:23" ht="30.9" customHeight="1" x14ac:dyDescent="0.25">
      <c r="B43" s="11">
        <f t="shared" ref="B43" si="11">+C43</f>
        <v>46403</v>
      </c>
      <c r="C43" s="34">
        <v>46403</v>
      </c>
      <c r="D43" s="34"/>
      <c r="E43" s="3" t="s">
        <v>28</v>
      </c>
      <c r="F43" s="4" t="s">
        <v>61</v>
      </c>
      <c r="G43" s="35">
        <v>5</v>
      </c>
      <c r="H43" s="3" t="s">
        <v>30</v>
      </c>
      <c r="I43" s="3" t="s">
        <v>31</v>
      </c>
      <c r="J43" s="3"/>
      <c r="K43" s="3"/>
      <c r="L43" s="38"/>
      <c r="M43" s="21" t="s">
        <v>23</v>
      </c>
      <c r="N43" s="21">
        <v>0.375</v>
      </c>
      <c r="O43" s="22" t="s">
        <v>64</v>
      </c>
      <c r="P43" s="3"/>
      <c r="R43" s="72" t="s">
        <v>341</v>
      </c>
      <c r="S43" s="24" t="s">
        <v>344</v>
      </c>
      <c r="T43" s="222"/>
      <c r="U43" s="36"/>
    </row>
    <row r="44" spans="2:23" ht="30.9" customHeight="1" x14ac:dyDescent="0.25">
      <c r="B44" s="11">
        <f t="shared" si="10"/>
        <v>46410</v>
      </c>
      <c r="C44" s="34">
        <v>46410</v>
      </c>
      <c r="D44" s="34"/>
      <c r="E44" s="3" t="s">
        <v>28</v>
      </c>
      <c r="F44" s="4" t="s">
        <v>61</v>
      </c>
      <c r="G44" s="35">
        <v>6</v>
      </c>
      <c r="H44" s="3" t="s">
        <v>30</v>
      </c>
      <c r="I44" s="3" t="s">
        <v>31</v>
      </c>
      <c r="J44" s="3"/>
      <c r="K44" s="3"/>
      <c r="L44" s="3"/>
      <c r="M44" s="21" t="s">
        <v>23</v>
      </c>
      <c r="N44" s="21">
        <v>0.375</v>
      </c>
      <c r="O44" s="22" t="s">
        <v>64</v>
      </c>
      <c r="P44" s="3"/>
      <c r="R44" s="72" t="s">
        <v>338</v>
      </c>
      <c r="S44" s="24" t="s">
        <v>345</v>
      </c>
      <c r="T44" s="222"/>
      <c r="U44" s="36"/>
    </row>
    <row r="45" spans="2:23" ht="30.9" customHeight="1" x14ac:dyDescent="0.25">
      <c r="B45" s="11">
        <f t="shared" si="10"/>
        <v>46452</v>
      </c>
      <c r="C45" s="34">
        <v>46452</v>
      </c>
      <c r="D45" s="34"/>
      <c r="E45" s="3" t="s">
        <v>28</v>
      </c>
      <c r="F45" s="4" t="s">
        <v>61</v>
      </c>
      <c r="G45" s="35">
        <v>7</v>
      </c>
      <c r="H45" s="3" t="s">
        <v>30</v>
      </c>
      <c r="I45" s="3" t="s">
        <v>31</v>
      </c>
      <c r="J45" s="3"/>
      <c r="K45" s="3"/>
      <c r="L45" s="38"/>
      <c r="M45" s="21" t="s">
        <v>23</v>
      </c>
      <c r="N45" s="21">
        <v>0.375</v>
      </c>
      <c r="O45" s="22" t="s">
        <v>64</v>
      </c>
      <c r="P45" s="3"/>
      <c r="R45" s="72" t="s">
        <v>359</v>
      </c>
      <c r="S45" s="24" t="s">
        <v>360</v>
      </c>
      <c r="T45" s="222"/>
      <c r="U45" s="36"/>
    </row>
    <row r="46" spans="2:23" ht="30.9" customHeight="1" x14ac:dyDescent="0.25">
      <c r="B46" s="11">
        <f>+C46</f>
        <v>46478</v>
      </c>
      <c r="C46" s="41">
        <v>46478</v>
      </c>
      <c r="D46" s="41"/>
      <c r="E46" s="42" t="s">
        <v>101</v>
      </c>
      <c r="F46" s="43"/>
      <c r="G46" s="42"/>
      <c r="H46" s="42"/>
      <c r="I46" s="42"/>
      <c r="J46" s="42"/>
      <c r="K46" s="42"/>
      <c r="L46" s="3"/>
      <c r="M46" s="35"/>
      <c r="N46" s="39"/>
      <c r="O46" s="23"/>
      <c r="P46" s="3"/>
      <c r="Q46" s="3"/>
      <c r="R46" s="44"/>
      <c r="S46" s="36"/>
      <c r="T46" s="222"/>
      <c r="U46" s="36"/>
    </row>
    <row r="47" spans="2:23" ht="30.9" customHeight="1" x14ac:dyDescent="0.25">
      <c r="B47" s="11">
        <f t="shared" ref="B47" si="12">+C47</f>
        <v>46480</v>
      </c>
      <c r="C47" s="34">
        <v>46480</v>
      </c>
      <c r="D47" s="34"/>
      <c r="E47" s="3" t="s">
        <v>28</v>
      </c>
      <c r="F47" s="330" t="s">
        <v>167</v>
      </c>
      <c r="G47" s="330"/>
      <c r="H47" s="330"/>
      <c r="I47" s="330"/>
      <c r="J47" s="3"/>
      <c r="K47" s="3"/>
      <c r="L47" s="38"/>
      <c r="M47" s="21" t="s">
        <v>23</v>
      </c>
      <c r="N47" s="21">
        <v>0.375</v>
      </c>
      <c r="O47" s="22" t="s">
        <v>64</v>
      </c>
      <c r="P47" s="3"/>
      <c r="R47" s="36"/>
      <c r="S47" s="36"/>
      <c r="T47" s="222"/>
      <c r="U47" s="36"/>
    </row>
    <row r="48" spans="2:23" ht="30.9" customHeight="1" x14ac:dyDescent="0.25">
      <c r="B48" s="11">
        <f t="shared" si="10"/>
        <v>46485</v>
      </c>
      <c r="C48" s="45">
        <v>46485</v>
      </c>
      <c r="D48" s="45"/>
      <c r="E48" s="46" t="s">
        <v>102</v>
      </c>
      <c r="F48" s="47"/>
      <c r="G48" s="46"/>
      <c r="H48" s="46"/>
      <c r="I48" s="46"/>
      <c r="J48" s="3"/>
      <c r="K48" s="3"/>
      <c r="L48" s="3"/>
      <c r="M48" s="40"/>
      <c r="N48" s="22"/>
      <c r="P48" s="3"/>
      <c r="Q48" s="3"/>
      <c r="R48" s="44"/>
      <c r="S48" s="36"/>
      <c r="T48" s="222"/>
      <c r="U48" s="36"/>
    </row>
    <row r="49" spans="2:23" ht="30.9" customHeight="1" x14ac:dyDescent="0.25">
      <c r="B49" s="11"/>
      <c r="C49" s="48" t="s">
        <v>282</v>
      </c>
      <c r="D49" s="45"/>
      <c r="E49" s="46"/>
      <c r="F49" s="47"/>
      <c r="G49" s="46"/>
      <c r="H49" s="46"/>
      <c r="I49" s="46"/>
      <c r="J49" s="3"/>
      <c r="K49" s="3"/>
      <c r="L49" s="3"/>
      <c r="M49" s="40"/>
      <c r="N49" s="22"/>
      <c r="P49" s="35"/>
      <c r="Q49" s="35"/>
      <c r="R49" s="49"/>
      <c r="S49" s="36"/>
      <c r="T49" s="222"/>
      <c r="U49" s="36"/>
    </row>
    <row r="50" spans="2:23" ht="30.9" customHeight="1" x14ac:dyDescent="0.25">
      <c r="B50" s="11">
        <f t="shared" si="10"/>
        <v>46501</v>
      </c>
      <c r="C50" s="34">
        <v>46501</v>
      </c>
      <c r="D50" s="34"/>
      <c r="E50" s="50" t="s">
        <v>256</v>
      </c>
      <c r="F50" s="50"/>
      <c r="G50" s="51"/>
      <c r="H50" s="50"/>
      <c r="I50" s="50"/>
      <c r="J50" s="52"/>
      <c r="L50" s="53"/>
      <c r="M50" s="40" t="s">
        <v>158</v>
      </c>
      <c r="P50" s="3"/>
      <c r="R50" s="36"/>
      <c r="S50" s="36"/>
      <c r="T50" s="222"/>
      <c r="U50" s="36"/>
    </row>
    <row r="51" spans="2:23" ht="30.9" customHeight="1" x14ac:dyDescent="0.25">
      <c r="B51" s="11">
        <f t="shared" si="10"/>
        <v>46502</v>
      </c>
      <c r="C51" s="34">
        <v>46502</v>
      </c>
      <c r="D51" s="34"/>
      <c r="E51" s="50" t="s">
        <v>256</v>
      </c>
      <c r="F51" s="50"/>
      <c r="G51" s="51"/>
      <c r="H51" s="50"/>
      <c r="I51" s="50"/>
      <c r="J51" s="52"/>
      <c r="L51" s="53"/>
      <c r="M51" s="40" t="s">
        <v>158</v>
      </c>
      <c r="P51" s="3"/>
      <c r="R51" s="36"/>
      <c r="S51" s="36"/>
      <c r="T51" s="222"/>
      <c r="U51" s="204"/>
    </row>
    <row r="52" spans="2:23" ht="49.95" customHeight="1" x14ac:dyDescent="0.25">
      <c r="B52" s="3" t="s">
        <v>62</v>
      </c>
      <c r="C52" s="34" t="s">
        <v>63</v>
      </c>
      <c r="D52" s="34"/>
      <c r="E52" s="6"/>
      <c r="F52" s="6"/>
      <c r="G52" s="6"/>
      <c r="M52" s="6"/>
      <c r="N52" s="6"/>
      <c r="O52" s="29"/>
      <c r="R52" s="36"/>
      <c r="S52" s="36"/>
      <c r="T52" s="222"/>
      <c r="U52" s="204"/>
    </row>
    <row r="53" spans="2:23" ht="30.9" customHeight="1" x14ac:dyDescent="0.25">
      <c r="C53" s="30" t="s">
        <v>65</v>
      </c>
      <c r="M53" s="30" t="s">
        <v>59</v>
      </c>
      <c r="N53" s="30" t="s">
        <v>4</v>
      </c>
      <c r="O53" s="30" t="s">
        <v>60</v>
      </c>
      <c r="P53" s="30" t="s">
        <v>0</v>
      </c>
      <c r="R53" s="331" t="s">
        <v>97</v>
      </c>
      <c r="S53" s="331"/>
      <c r="T53" s="31"/>
      <c r="U53" s="32" t="s">
        <v>98</v>
      </c>
      <c r="W53" s="33"/>
    </row>
    <row r="54" spans="2:23" ht="30.9" customHeight="1" x14ac:dyDescent="0.25">
      <c r="B54" s="11">
        <f t="shared" ref="B54:B73" si="13">+C54</f>
        <v>46278</v>
      </c>
      <c r="C54" s="34">
        <v>46278</v>
      </c>
      <c r="D54" s="34"/>
      <c r="E54" s="3" t="s">
        <v>7</v>
      </c>
      <c r="F54" s="4" t="s">
        <v>61</v>
      </c>
      <c r="G54" s="35">
        <v>1</v>
      </c>
      <c r="H54" s="3" t="s">
        <v>16</v>
      </c>
      <c r="I54" s="3" t="s">
        <v>17</v>
      </c>
      <c r="J54" s="3"/>
      <c r="K54" s="3"/>
      <c r="L54" s="3"/>
      <c r="M54" s="21" t="s">
        <v>23</v>
      </c>
      <c r="N54" s="21">
        <v>0.41666666666666669</v>
      </c>
      <c r="O54" s="22" t="s">
        <v>129</v>
      </c>
      <c r="P54" s="3" t="s">
        <v>16</v>
      </c>
      <c r="R54" s="222"/>
      <c r="S54" s="222"/>
      <c r="T54" s="222"/>
      <c r="U54" s="36"/>
      <c r="W54" s="37"/>
    </row>
    <row r="55" spans="2:23" ht="30.9" customHeight="1" x14ac:dyDescent="0.25">
      <c r="B55" s="11">
        <f t="shared" si="13"/>
        <v>46278</v>
      </c>
      <c r="C55" s="34">
        <v>46278</v>
      </c>
      <c r="D55" s="34"/>
      <c r="E55" s="3" t="s">
        <v>7</v>
      </c>
      <c r="F55" s="4" t="s">
        <v>61</v>
      </c>
      <c r="G55" s="35">
        <v>1</v>
      </c>
      <c r="H55" s="3"/>
      <c r="I55" s="3"/>
      <c r="J55" s="3" t="s">
        <v>19</v>
      </c>
      <c r="K55" s="3"/>
      <c r="L55" s="38"/>
      <c r="M55" s="21" t="s">
        <v>29</v>
      </c>
      <c r="N55" s="21">
        <v>0.41666666666666669</v>
      </c>
      <c r="O55" s="22" t="s">
        <v>45</v>
      </c>
      <c r="P55" s="9">
        <f>COUNTIF($H$54:$L$66, "WLD")</f>
        <v>7</v>
      </c>
      <c r="R55" s="222"/>
      <c r="S55" s="222"/>
      <c r="T55" s="222"/>
      <c r="U55" s="36" t="s">
        <v>161</v>
      </c>
      <c r="W55" s="37"/>
    </row>
    <row r="56" spans="2:23" ht="30.9" customHeight="1" x14ac:dyDescent="0.25">
      <c r="B56" s="11">
        <f t="shared" si="13"/>
        <v>46292</v>
      </c>
      <c r="C56" s="34">
        <v>46292</v>
      </c>
      <c r="D56" s="34"/>
      <c r="E56" s="3" t="s">
        <v>7</v>
      </c>
      <c r="F56" s="4" t="s">
        <v>61</v>
      </c>
      <c r="G56" s="35">
        <v>2</v>
      </c>
      <c r="H56" s="3" t="s">
        <v>16</v>
      </c>
      <c r="I56" s="3"/>
      <c r="J56" s="3" t="s">
        <v>19</v>
      </c>
      <c r="K56" s="3"/>
      <c r="L56" s="3"/>
      <c r="M56" s="21" t="s">
        <v>23</v>
      </c>
      <c r="N56" s="21">
        <v>0.41666666666666669</v>
      </c>
      <c r="O56" s="22" t="s">
        <v>129</v>
      </c>
      <c r="P56" s="3" t="s">
        <v>17</v>
      </c>
      <c r="R56" s="222"/>
      <c r="S56" s="222"/>
      <c r="T56" s="222"/>
      <c r="U56" s="36"/>
      <c r="W56" s="10"/>
    </row>
    <row r="57" spans="2:23" ht="30.9" customHeight="1" x14ac:dyDescent="0.25">
      <c r="B57" s="11">
        <f t="shared" si="13"/>
        <v>46292</v>
      </c>
      <c r="C57" s="34">
        <v>46292</v>
      </c>
      <c r="D57" s="34"/>
      <c r="E57" s="3" t="s">
        <v>7</v>
      </c>
      <c r="F57" s="4" t="s">
        <v>61</v>
      </c>
      <c r="G57" s="35">
        <v>2</v>
      </c>
      <c r="H57" s="3"/>
      <c r="I57" s="3" t="s">
        <v>17</v>
      </c>
      <c r="J57" s="3"/>
      <c r="K57" s="3"/>
      <c r="L57" s="3"/>
      <c r="M57" s="21" t="s">
        <v>29</v>
      </c>
      <c r="N57" s="21">
        <v>0.41666666666666669</v>
      </c>
      <c r="O57" s="22" t="s">
        <v>45</v>
      </c>
      <c r="P57" s="9">
        <f>COUNTIF($H$54:$L$66, "WLH")</f>
        <v>7</v>
      </c>
      <c r="R57" s="222"/>
      <c r="S57" s="222"/>
      <c r="T57" s="222"/>
      <c r="U57" s="36"/>
      <c r="W57" s="10"/>
    </row>
    <row r="58" spans="2:23" ht="30.9" customHeight="1" x14ac:dyDescent="0.25">
      <c r="B58" s="11">
        <f t="shared" si="13"/>
        <v>46299</v>
      </c>
      <c r="C58" s="34">
        <v>46299</v>
      </c>
      <c r="D58" s="34"/>
      <c r="E58" s="3" t="s">
        <v>7</v>
      </c>
      <c r="F58" s="4" t="s">
        <v>61</v>
      </c>
      <c r="G58" s="35">
        <v>3</v>
      </c>
      <c r="I58" s="3" t="s">
        <v>17</v>
      </c>
      <c r="J58" s="3" t="s">
        <v>19</v>
      </c>
      <c r="K58" s="3"/>
      <c r="L58" s="3"/>
      <c r="M58" s="21" t="s">
        <v>23</v>
      </c>
      <c r="N58" s="21">
        <v>0.41666666666666669</v>
      </c>
      <c r="O58" s="22" t="s">
        <v>129</v>
      </c>
      <c r="P58" s="3" t="s">
        <v>19</v>
      </c>
      <c r="R58" s="222"/>
      <c r="S58" s="222"/>
      <c r="T58" s="222"/>
      <c r="U58" s="36"/>
      <c r="W58" s="10"/>
    </row>
    <row r="59" spans="2:23" ht="30.9" customHeight="1" x14ac:dyDescent="0.25">
      <c r="B59" s="11">
        <f t="shared" si="13"/>
        <v>46299</v>
      </c>
      <c r="C59" s="34">
        <v>46299</v>
      </c>
      <c r="D59" s="34"/>
      <c r="E59" s="3" t="s">
        <v>7</v>
      </c>
      <c r="F59" s="4" t="s">
        <v>61</v>
      </c>
      <c r="G59" s="35">
        <v>3</v>
      </c>
      <c r="H59" s="3" t="s">
        <v>16</v>
      </c>
      <c r="I59" s="3"/>
      <c r="K59" s="3"/>
      <c r="L59" s="38"/>
      <c r="M59" s="21" t="s">
        <v>29</v>
      </c>
      <c r="N59" s="21">
        <v>0.41666666666666669</v>
      </c>
      <c r="O59" s="22" t="s">
        <v>45</v>
      </c>
      <c r="P59" s="9">
        <f>COUNTIF($H$54:$L$66, "H2LL")</f>
        <v>7</v>
      </c>
      <c r="R59" s="222"/>
      <c r="S59" s="222"/>
      <c r="T59" s="222"/>
      <c r="U59" s="36"/>
    </row>
    <row r="60" spans="2:23" ht="30.9" customHeight="1" x14ac:dyDescent="0.25">
      <c r="B60" s="11">
        <f t="shared" si="13"/>
        <v>46348</v>
      </c>
      <c r="C60" s="34">
        <v>46348</v>
      </c>
      <c r="D60" s="34"/>
      <c r="E60" s="3" t="s">
        <v>7</v>
      </c>
      <c r="F60" s="4" t="s">
        <v>61</v>
      </c>
      <c r="G60" s="35">
        <v>4</v>
      </c>
      <c r="H60" s="3" t="s">
        <v>16</v>
      </c>
      <c r="I60" s="3" t="s">
        <v>17</v>
      </c>
      <c r="K60" s="3"/>
      <c r="L60" s="38"/>
      <c r="M60" s="21" t="s">
        <v>23</v>
      </c>
      <c r="N60" s="21">
        <v>0.41666666666666669</v>
      </c>
      <c r="O60" s="22" t="s">
        <v>129</v>
      </c>
      <c r="R60" s="222"/>
      <c r="S60" s="222"/>
      <c r="T60" s="222"/>
      <c r="U60" s="36"/>
    </row>
    <row r="61" spans="2:23" ht="30.9" customHeight="1" x14ac:dyDescent="0.25">
      <c r="B61" s="11">
        <f t="shared" si="13"/>
        <v>46348</v>
      </c>
      <c r="C61" s="34">
        <v>46348</v>
      </c>
      <c r="D61" s="34"/>
      <c r="E61" s="3" t="s">
        <v>7</v>
      </c>
      <c r="F61" s="4" t="s">
        <v>61</v>
      </c>
      <c r="G61" s="35">
        <v>4</v>
      </c>
      <c r="H61" s="3"/>
      <c r="J61" s="3" t="s">
        <v>19</v>
      </c>
      <c r="K61" s="3"/>
      <c r="L61" s="38"/>
      <c r="M61" s="21" t="s">
        <v>29</v>
      </c>
      <c r="N61" s="21">
        <v>0.41666666666666669</v>
      </c>
      <c r="O61" s="22" t="s">
        <v>45</v>
      </c>
      <c r="R61" s="222"/>
      <c r="S61" s="222"/>
      <c r="T61" s="222"/>
      <c r="U61" s="36"/>
    </row>
    <row r="62" spans="2:23" ht="30.9" customHeight="1" x14ac:dyDescent="0.25">
      <c r="B62" s="11">
        <f>+C62</f>
        <v>46404</v>
      </c>
      <c r="C62" s="34">
        <v>46404</v>
      </c>
      <c r="D62" s="34"/>
      <c r="E62" s="3" t="s">
        <v>7</v>
      </c>
      <c r="F62" s="4" t="s">
        <v>61</v>
      </c>
      <c r="G62" s="35">
        <v>5</v>
      </c>
      <c r="H62" s="3" t="s">
        <v>16</v>
      </c>
      <c r="J62" s="3" t="s">
        <v>19</v>
      </c>
      <c r="K62" s="3"/>
      <c r="L62" s="38"/>
      <c r="M62" s="21" t="s">
        <v>23</v>
      </c>
      <c r="N62" s="21">
        <v>0.41666666666666669</v>
      </c>
      <c r="O62" s="22" t="s">
        <v>129</v>
      </c>
      <c r="R62" s="222"/>
      <c r="S62" s="222"/>
      <c r="T62" s="222"/>
      <c r="U62" s="36"/>
    </row>
    <row r="63" spans="2:23" ht="30.9" customHeight="1" x14ac:dyDescent="0.25">
      <c r="B63" s="11">
        <f>+C63</f>
        <v>46404</v>
      </c>
      <c r="C63" s="34">
        <v>46404</v>
      </c>
      <c r="D63" s="34"/>
      <c r="E63" s="3" t="s">
        <v>7</v>
      </c>
      <c r="F63" s="4" t="s">
        <v>61</v>
      </c>
      <c r="G63" s="35">
        <v>5</v>
      </c>
      <c r="H63" s="3"/>
      <c r="I63" s="3" t="s">
        <v>17</v>
      </c>
      <c r="K63" s="3"/>
      <c r="L63" s="38"/>
      <c r="M63" s="21" t="s">
        <v>29</v>
      </c>
      <c r="N63" s="21">
        <v>0.41666666666666669</v>
      </c>
      <c r="O63" s="22" t="s">
        <v>45</v>
      </c>
      <c r="R63" s="222"/>
      <c r="S63" s="222"/>
      <c r="T63" s="222"/>
      <c r="U63" s="36"/>
    </row>
    <row r="64" spans="2:23" ht="30.9" customHeight="1" x14ac:dyDescent="0.25">
      <c r="B64" s="11">
        <f t="shared" ref="B64" si="14">+C64</f>
        <v>46439</v>
      </c>
      <c r="C64" s="34">
        <v>46439</v>
      </c>
      <c r="D64" s="34"/>
      <c r="E64" s="3" t="s">
        <v>7</v>
      </c>
      <c r="F64" s="4" t="s">
        <v>61</v>
      </c>
      <c r="G64" s="35">
        <v>6</v>
      </c>
      <c r="I64" s="3" t="s">
        <v>17</v>
      </c>
      <c r="J64" s="3" t="s">
        <v>19</v>
      </c>
      <c r="K64" s="3"/>
      <c r="L64" s="38"/>
      <c r="M64" s="21" t="s">
        <v>23</v>
      </c>
      <c r="N64" s="21">
        <v>0.41666666666666669</v>
      </c>
      <c r="O64" s="22" t="s">
        <v>129</v>
      </c>
      <c r="R64" s="222"/>
      <c r="S64" s="222"/>
      <c r="T64" s="222"/>
      <c r="U64" s="36"/>
    </row>
    <row r="65" spans="2:24" ht="30.9" customHeight="1" x14ac:dyDescent="0.25">
      <c r="B65" s="11">
        <f t="shared" si="13"/>
        <v>46439</v>
      </c>
      <c r="C65" s="34">
        <v>46439</v>
      </c>
      <c r="D65" s="34"/>
      <c r="E65" s="3" t="s">
        <v>7</v>
      </c>
      <c r="F65" s="4" t="s">
        <v>61</v>
      </c>
      <c r="G65" s="35">
        <v>6</v>
      </c>
      <c r="H65" s="3" t="s">
        <v>16</v>
      </c>
      <c r="J65" s="3"/>
      <c r="K65" s="3"/>
      <c r="L65" s="3"/>
      <c r="M65" s="21" t="s">
        <v>29</v>
      </c>
      <c r="N65" s="21">
        <v>0.41666666666666669</v>
      </c>
      <c r="O65" s="22" t="s">
        <v>45</v>
      </c>
      <c r="R65" s="222"/>
      <c r="S65" s="222"/>
      <c r="T65" s="222"/>
      <c r="U65" s="204"/>
    </row>
    <row r="66" spans="2:24" ht="30.9" customHeight="1" x14ac:dyDescent="0.25">
      <c r="B66" s="11">
        <f>+C66</f>
        <v>46453</v>
      </c>
      <c r="C66" s="34">
        <v>46453</v>
      </c>
      <c r="D66" s="34"/>
      <c r="E66" s="3" t="s">
        <v>7</v>
      </c>
      <c r="F66" s="4" t="s">
        <v>61</v>
      </c>
      <c r="G66" s="35">
        <v>7</v>
      </c>
      <c r="H66" s="3" t="s">
        <v>16</v>
      </c>
      <c r="I66" s="3" t="s">
        <v>17</v>
      </c>
      <c r="J66" s="3" t="s">
        <v>19</v>
      </c>
      <c r="K66" s="3"/>
      <c r="L66" s="38"/>
      <c r="M66" s="21" t="s">
        <v>23</v>
      </c>
      <c r="N66" s="21">
        <v>0.41666666666666669</v>
      </c>
      <c r="O66" s="22" t="s">
        <v>150</v>
      </c>
      <c r="R66" s="222"/>
      <c r="S66" s="222"/>
      <c r="T66" s="222"/>
      <c r="U66" s="204"/>
    </row>
    <row r="67" spans="2:24" ht="30.9" customHeight="1" x14ac:dyDescent="0.25">
      <c r="B67" s="11">
        <f>+C67</f>
        <v>46464</v>
      </c>
      <c r="C67" s="41">
        <v>46464</v>
      </c>
      <c r="D67" s="41"/>
      <c r="E67" s="42" t="s">
        <v>101</v>
      </c>
      <c r="F67" s="43"/>
      <c r="G67" s="42"/>
      <c r="H67" s="42"/>
      <c r="I67" s="42"/>
      <c r="J67" s="42"/>
      <c r="K67" s="42"/>
      <c r="L67" s="3"/>
      <c r="M67" s="35"/>
      <c r="N67" s="39"/>
      <c r="O67" s="23"/>
      <c r="P67" s="332"/>
      <c r="Q67" s="332"/>
      <c r="R67" s="332"/>
    </row>
    <row r="68" spans="2:24" ht="30.9" customHeight="1" x14ac:dyDescent="0.25">
      <c r="B68" s="11">
        <f t="shared" si="13"/>
        <v>46471</v>
      </c>
      <c r="C68" s="45">
        <v>46471</v>
      </c>
      <c r="D68" s="45"/>
      <c r="E68" s="46" t="s">
        <v>102</v>
      </c>
      <c r="F68" s="47"/>
      <c r="G68" s="46"/>
      <c r="H68" s="46"/>
      <c r="I68" s="46"/>
      <c r="J68" s="3"/>
      <c r="K68" s="3"/>
      <c r="L68" s="3"/>
      <c r="M68" s="40"/>
      <c r="N68" s="22"/>
      <c r="P68" s="332"/>
      <c r="Q68" s="332"/>
      <c r="R68" s="332"/>
    </row>
    <row r="69" spans="2:24" ht="30.9" customHeight="1" x14ac:dyDescent="0.25">
      <c r="B69" s="11"/>
      <c r="C69" s="48" t="s">
        <v>234</v>
      </c>
      <c r="D69" s="34"/>
      <c r="G69" s="35"/>
      <c r="H69" s="3"/>
      <c r="I69" s="3"/>
      <c r="J69" s="3"/>
      <c r="K69" s="3"/>
      <c r="L69" s="3"/>
    </row>
    <row r="70" spans="2:24" ht="30.9" customHeight="1" x14ac:dyDescent="0.25">
      <c r="B70" s="11">
        <f t="shared" si="13"/>
        <v>46487</v>
      </c>
      <c r="C70" s="34">
        <v>46487</v>
      </c>
      <c r="D70" s="34"/>
      <c r="E70" s="54" t="s">
        <v>234</v>
      </c>
      <c r="F70" s="55"/>
      <c r="G70" s="56"/>
      <c r="H70" s="54" t="s">
        <v>39</v>
      </c>
      <c r="I70" s="54"/>
      <c r="J70"/>
      <c r="M70" s="40" t="s">
        <v>159</v>
      </c>
      <c r="N70" s="22"/>
    </row>
    <row r="71" spans="2:24" ht="30.9" customHeight="1" x14ac:dyDescent="0.25">
      <c r="B71" s="11">
        <f t="shared" si="13"/>
        <v>46487</v>
      </c>
      <c r="C71" s="34">
        <v>46487</v>
      </c>
      <c r="D71" s="34"/>
      <c r="E71" s="57" t="s">
        <v>234</v>
      </c>
      <c r="F71" s="58"/>
      <c r="G71" s="59"/>
      <c r="H71" s="57" t="s">
        <v>40</v>
      </c>
      <c r="I71" s="57"/>
      <c r="J71"/>
      <c r="M71" s="40" t="s">
        <v>159</v>
      </c>
    </row>
    <row r="72" spans="2:24" ht="30.9" customHeight="1" x14ac:dyDescent="0.25">
      <c r="B72" s="11">
        <f t="shared" si="13"/>
        <v>46488</v>
      </c>
      <c r="C72" s="34">
        <v>46488</v>
      </c>
      <c r="D72" s="34"/>
      <c r="E72" s="54" t="s">
        <v>234</v>
      </c>
      <c r="F72" s="55"/>
      <c r="G72" s="56"/>
      <c r="H72" s="54" t="s">
        <v>39</v>
      </c>
      <c r="I72" s="54"/>
      <c r="J72"/>
      <c r="M72" s="40" t="s">
        <v>159</v>
      </c>
      <c r="N72" s="22"/>
      <c r="Q72" s="6"/>
    </row>
    <row r="73" spans="2:24" ht="30.9" customHeight="1" x14ac:dyDescent="0.25">
      <c r="B73" s="11">
        <f t="shared" si="13"/>
        <v>46488</v>
      </c>
      <c r="C73" s="34">
        <v>46488</v>
      </c>
      <c r="D73" s="34"/>
      <c r="E73" s="57" t="s">
        <v>234</v>
      </c>
      <c r="F73" s="58"/>
      <c r="G73" s="59"/>
      <c r="H73" s="57" t="s">
        <v>40</v>
      </c>
      <c r="I73" s="57"/>
      <c r="J73"/>
      <c r="M73" s="40" t="s">
        <v>159</v>
      </c>
      <c r="O73" s="60"/>
      <c r="P73" s="60"/>
    </row>
    <row r="74" spans="2:24" ht="49.95" customHeight="1" x14ac:dyDescent="0.25">
      <c r="B74" s="3"/>
      <c r="C74" s="34"/>
      <c r="D74" s="34"/>
      <c r="L74" s="53"/>
      <c r="U74" s="61"/>
    </row>
    <row r="75" spans="2:24" ht="30.9" customHeight="1" x14ac:dyDescent="0.25">
      <c r="C75" s="30" t="s">
        <v>67</v>
      </c>
      <c r="M75" s="30" t="s">
        <v>59</v>
      </c>
      <c r="N75" s="30" t="s">
        <v>4</v>
      </c>
      <c r="O75" s="30" t="s">
        <v>60</v>
      </c>
      <c r="P75" s="30" t="s">
        <v>0</v>
      </c>
      <c r="R75" s="331" t="s">
        <v>136</v>
      </c>
      <c r="S75" s="331"/>
      <c r="T75" s="31"/>
      <c r="U75" s="32" t="s">
        <v>98</v>
      </c>
      <c r="W75" s="62"/>
      <c r="X75" s="62"/>
    </row>
    <row r="76" spans="2:24" ht="30.9" customHeight="1" x14ac:dyDescent="0.25">
      <c r="B76" s="11">
        <f t="shared" ref="B76:B88" si="15">+C76</f>
        <v>46307</v>
      </c>
      <c r="C76" s="34">
        <v>46307</v>
      </c>
      <c r="D76" s="34"/>
      <c r="E76" s="3" t="s">
        <v>35</v>
      </c>
      <c r="F76" s="4" t="s">
        <v>61</v>
      </c>
      <c r="G76" s="40" t="s">
        <v>142</v>
      </c>
      <c r="I76" s="3" t="s">
        <v>22</v>
      </c>
      <c r="K76" s="3"/>
      <c r="L76" s="3"/>
      <c r="M76" s="21" t="s">
        <v>29</v>
      </c>
      <c r="N76" s="21">
        <v>0.77083333333333337</v>
      </c>
      <c r="O76" s="22" t="s">
        <v>45</v>
      </c>
      <c r="P76" s="3" t="s">
        <v>21</v>
      </c>
      <c r="R76" s="63"/>
      <c r="S76" s="10"/>
      <c r="W76" s="10"/>
    </row>
    <row r="77" spans="2:24" ht="30.9" customHeight="1" x14ac:dyDescent="0.25">
      <c r="B77" s="11">
        <f>+C77</f>
        <v>46307</v>
      </c>
      <c r="C77" s="34">
        <v>46307</v>
      </c>
      <c r="D77" s="34"/>
      <c r="E77" s="3" t="s">
        <v>35</v>
      </c>
      <c r="F77" s="4" t="s">
        <v>61</v>
      </c>
      <c r="G77" s="40" t="s">
        <v>142</v>
      </c>
      <c r="H77" s="3" t="s">
        <v>21</v>
      </c>
      <c r="J77" s="3" t="s">
        <v>36</v>
      </c>
      <c r="K77" s="3"/>
      <c r="L77" s="3"/>
      <c r="M77" s="21" t="s">
        <v>23</v>
      </c>
      <c r="N77" s="21">
        <v>0.77083333333333337</v>
      </c>
      <c r="O77" s="22" t="s">
        <v>157</v>
      </c>
      <c r="P77" s="9">
        <f>COUNTIF($H$76:$L$96, "DA1")</f>
        <v>14</v>
      </c>
      <c r="R77" s="63"/>
      <c r="S77" s="10"/>
      <c r="U77" s="36" t="s">
        <v>122</v>
      </c>
      <c r="W77" s="10"/>
    </row>
    <row r="78" spans="2:24" ht="30.9" customHeight="1" x14ac:dyDescent="0.25">
      <c r="B78" s="11">
        <f t="shared" ref="B78" si="16">+C78</f>
        <v>46314</v>
      </c>
      <c r="C78" s="34">
        <v>46314</v>
      </c>
      <c r="D78" s="34"/>
      <c r="E78" s="3" t="s">
        <v>35</v>
      </c>
      <c r="F78" s="4" t="s">
        <v>61</v>
      </c>
      <c r="G78" s="40" t="s">
        <v>143</v>
      </c>
      <c r="H78" s="3" t="s">
        <v>21</v>
      </c>
      <c r="I78" s="3" t="s">
        <v>22</v>
      </c>
      <c r="J78" s="3" t="s">
        <v>36</v>
      </c>
      <c r="K78" s="3"/>
      <c r="L78" s="38"/>
      <c r="M78" s="21" t="s">
        <v>23</v>
      </c>
      <c r="N78" s="21">
        <v>0.77083333333333337</v>
      </c>
      <c r="O78" s="22" t="s">
        <v>133</v>
      </c>
      <c r="P78" s="40" t="s">
        <v>22</v>
      </c>
      <c r="R78" s="63"/>
      <c r="S78" s="10"/>
      <c r="U78" s="36"/>
      <c r="W78" s="10"/>
    </row>
    <row r="79" spans="2:24" ht="30.9" customHeight="1" x14ac:dyDescent="0.25">
      <c r="B79" s="11" t="s">
        <v>173</v>
      </c>
      <c r="C79" s="34">
        <v>46328</v>
      </c>
      <c r="D79" s="6"/>
      <c r="E79" s="3" t="s">
        <v>35</v>
      </c>
      <c r="F79" s="4" t="s">
        <v>61</v>
      </c>
      <c r="G79" s="40" t="s">
        <v>37</v>
      </c>
      <c r="I79" s="3" t="s">
        <v>22</v>
      </c>
      <c r="K79" s="3"/>
      <c r="L79" s="38"/>
      <c r="M79" s="21" t="s">
        <v>29</v>
      </c>
      <c r="N79" s="21">
        <v>0.77083333333333337</v>
      </c>
      <c r="O79" s="22" t="s">
        <v>45</v>
      </c>
      <c r="P79" s="9">
        <f>COUNTIF($H$76:$L$96, "H1")</f>
        <v>14</v>
      </c>
      <c r="R79" s="63"/>
      <c r="S79" s="10"/>
      <c r="U79" s="36"/>
      <c r="W79" s="37"/>
      <c r="X79" s="37"/>
    </row>
    <row r="80" spans="2:24" ht="30.9" customHeight="1" x14ac:dyDescent="0.25">
      <c r="B80" s="11">
        <f>+C78</f>
        <v>46314</v>
      </c>
      <c r="C80" s="34">
        <v>46328</v>
      </c>
      <c r="D80" s="6"/>
      <c r="E80" s="3" t="s">
        <v>35</v>
      </c>
      <c r="F80" s="4" t="s">
        <v>61</v>
      </c>
      <c r="G80" s="40" t="s">
        <v>37</v>
      </c>
      <c r="H80" s="3" t="s">
        <v>21</v>
      </c>
      <c r="J80" s="3" t="s">
        <v>36</v>
      </c>
      <c r="K80" s="3"/>
      <c r="L80" s="38"/>
      <c r="M80" s="35" t="s">
        <v>23</v>
      </c>
      <c r="N80" s="21">
        <v>0.77083333333333337</v>
      </c>
      <c r="O80" s="22" t="s">
        <v>157</v>
      </c>
      <c r="P80" s="3" t="s">
        <v>36</v>
      </c>
      <c r="R80" s="63"/>
      <c r="S80" s="10"/>
      <c r="U80" s="36"/>
      <c r="W80" s="37"/>
      <c r="X80" s="37"/>
    </row>
    <row r="81" spans="2:21" ht="30.9" customHeight="1" x14ac:dyDescent="0.25">
      <c r="B81" s="11">
        <f t="shared" si="15"/>
        <v>46349</v>
      </c>
      <c r="C81" s="34">
        <v>46349</v>
      </c>
      <c r="D81" s="34"/>
      <c r="E81" s="3" t="s">
        <v>35</v>
      </c>
      <c r="F81" s="4" t="s">
        <v>61</v>
      </c>
      <c r="G81" s="40" t="s">
        <v>109</v>
      </c>
      <c r="H81" s="3" t="s">
        <v>21</v>
      </c>
      <c r="I81" s="3" t="s">
        <v>22</v>
      </c>
      <c r="J81" s="3" t="s">
        <v>36</v>
      </c>
      <c r="K81" s="3"/>
      <c r="L81" s="38"/>
      <c r="M81" s="35" t="s">
        <v>23</v>
      </c>
      <c r="N81" s="21">
        <v>0.77083333333333337</v>
      </c>
      <c r="O81" s="22" t="s">
        <v>133</v>
      </c>
      <c r="P81" s="9">
        <f>COUNTIF($H$76:$L$96, "H2")</f>
        <v>14</v>
      </c>
      <c r="R81" s="63"/>
      <c r="S81" s="10"/>
      <c r="U81" s="36"/>
    </row>
    <row r="82" spans="2:21" ht="30.9" customHeight="1" x14ac:dyDescent="0.25">
      <c r="B82" s="11">
        <f t="shared" si="15"/>
        <v>46370</v>
      </c>
      <c r="C82" s="34">
        <v>46370</v>
      </c>
      <c r="D82" s="34"/>
      <c r="E82" s="3" t="s">
        <v>35</v>
      </c>
      <c r="F82" s="4" t="s">
        <v>61</v>
      </c>
      <c r="G82" s="40" t="s">
        <v>86</v>
      </c>
      <c r="I82" s="3" t="s">
        <v>22</v>
      </c>
      <c r="K82" s="3"/>
      <c r="L82" s="3"/>
      <c r="M82" s="21" t="s">
        <v>29</v>
      </c>
      <c r="N82" s="21">
        <v>0.77083333333333337</v>
      </c>
      <c r="O82" s="22" t="s">
        <v>45</v>
      </c>
      <c r="P82" s="3"/>
      <c r="R82" s="63"/>
      <c r="S82" s="10"/>
    </row>
    <row r="83" spans="2:21" ht="30.9" customHeight="1" x14ac:dyDescent="0.25">
      <c r="B83" s="11">
        <f t="shared" si="15"/>
        <v>46370</v>
      </c>
      <c r="C83" s="34">
        <v>46370</v>
      </c>
      <c r="D83" s="34"/>
      <c r="E83" s="3" t="s">
        <v>35</v>
      </c>
      <c r="F83" s="4" t="s">
        <v>61</v>
      </c>
      <c r="G83" s="40" t="s">
        <v>86</v>
      </c>
      <c r="H83" s="3" t="s">
        <v>21</v>
      </c>
      <c r="J83" s="3" t="s">
        <v>36</v>
      </c>
      <c r="K83" s="3"/>
      <c r="L83" s="3"/>
      <c r="M83" s="21" t="s">
        <v>23</v>
      </c>
      <c r="N83" s="21">
        <v>0.77083333333333337</v>
      </c>
      <c r="O83" s="22" t="s">
        <v>157</v>
      </c>
      <c r="P83" s="9"/>
      <c r="R83" s="63"/>
      <c r="S83" s="10"/>
      <c r="U83" s="36"/>
    </row>
    <row r="84" spans="2:21" ht="30.9" customHeight="1" x14ac:dyDescent="0.25">
      <c r="B84" s="11">
        <f t="shared" si="15"/>
        <v>46405</v>
      </c>
      <c r="C84" s="34">
        <v>46405</v>
      </c>
      <c r="D84" s="34"/>
      <c r="E84" s="3" t="s">
        <v>35</v>
      </c>
      <c r="F84" s="4" t="s">
        <v>61</v>
      </c>
      <c r="G84" s="40" t="s">
        <v>87</v>
      </c>
      <c r="H84" s="3" t="s">
        <v>21</v>
      </c>
      <c r="I84" s="3" t="s">
        <v>22</v>
      </c>
      <c r="J84" s="3" t="s">
        <v>36</v>
      </c>
      <c r="K84" s="3"/>
      <c r="L84" s="3"/>
      <c r="M84" s="21" t="s">
        <v>23</v>
      </c>
      <c r="N84" s="21">
        <v>0.77083333333333337</v>
      </c>
      <c r="O84" s="22" t="s">
        <v>133</v>
      </c>
      <c r="R84" s="63"/>
      <c r="S84" s="10"/>
      <c r="U84" s="36"/>
    </row>
    <row r="85" spans="2:21" ht="30.9" customHeight="1" x14ac:dyDescent="0.25">
      <c r="B85" s="11">
        <f t="shared" si="15"/>
        <v>46433</v>
      </c>
      <c r="C85" s="34">
        <v>46433</v>
      </c>
      <c r="D85" s="34"/>
      <c r="E85" s="3" t="s">
        <v>35</v>
      </c>
      <c r="F85" s="4" t="s">
        <v>61</v>
      </c>
      <c r="G85" s="40" t="s">
        <v>144</v>
      </c>
      <c r="I85" s="3" t="s">
        <v>22</v>
      </c>
      <c r="K85" s="64"/>
      <c r="L85" s="3"/>
      <c r="M85" s="21" t="s">
        <v>29</v>
      </c>
      <c r="N85" s="21">
        <v>0.77083333333333337</v>
      </c>
      <c r="O85" s="22" t="s">
        <v>45</v>
      </c>
      <c r="R85" s="63"/>
      <c r="S85" s="10"/>
      <c r="U85" s="36"/>
    </row>
    <row r="86" spans="2:21" ht="30.9" customHeight="1" x14ac:dyDescent="0.25">
      <c r="B86" s="11">
        <f t="shared" si="15"/>
        <v>46433</v>
      </c>
      <c r="C86" s="34">
        <v>46433</v>
      </c>
      <c r="D86" s="34"/>
      <c r="E86" s="3" t="s">
        <v>35</v>
      </c>
      <c r="F86" s="4" t="s">
        <v>61</v>
      </c>
      <c r="G86" s="40" t="s">
        <v>144</v>
      </c>
      <c r="H86" s="3" t="s">
        <v>21</v>
      </c>
      <c r="J86" s="3" t="s">
        <v>36</v>
      </c>
      <c r="K86" s="3"/>
      <c r="L86" s="3"/>
      <c r="M86" s="21" t="s">
        <v>23</v>
      </c>
      <c r="N86" s="21">
        <v>0.77083333333333337</v>
      </c>
      <c r="O86" s="22" t="s">
        <v>157</v>
      </c>
      <c r="R86" s="63"/>
      <c r="S86" s="10"/>
      <c r="U86" s="36"/>
    </row>
    <row r="87" spans="2:21" ht="30.9" customHeight="1" x14ac:dyDescent="0.25">
      <c r="B87" s="11">
        <f t="shared" si="15"/>
        <v>46447</v>
      </c>
      <c r="C87" s="34">
        <v>46447</v>
      </c>
      <c r="D87" s="34"/>
      <c r="E87" s="3" t="s">
        <v>35</v>
      </c>
      <c r="F87" s="4" t="s">
        <v>61</v>
      </c>
      <c r="G87" s="40" t="s">
        <v>88</v>
      </c>
      <c r="H87" s="3" t="s">
        <v>21</v>
      </c>
      <c r="I87" s="3" t="s">
        <v>22</v>
      </c>
      <c r="J87" s="3" t="s">
        <v>36</v>
      </c>
      <c r="K87" s="64"/>
      <c r="L87" s="3"/>
      <c r="M87" s="21" t="s">
        <v>23</v>
      </c>
      <c r="N87" s="21">
        <v>0.77083333333333337</v>
      </c>
      <c r="O87" s="22" t="s">
        <v>133</v>
      </c>
      <c r="R87" s="63"/>
      <c r="S87" s="10"/>
      <c r="U87" s="36"/>
    </row>
    <row r="88" spans="2:21" ht="30.9" customHeight="1" x14ac:dyDescent="0.25">
      <c r="B88" s="11">
        <f t="shared" si="15"/>
        <v>46461</v>
      </c>
      <c r="C88" s="34">
        <v>46461</v>
      </c>
      <c r="D88" s="34"/>
      <c r="E88" s="3" t="s">
        <v>35</v>
      </c>
      <c r="F88" s="4" t="s">
        <v>61</v>
      </c>
      <c r="G88" s="40" t="s">
        <v>145</v>
      </c>
      <c r="I88" s="3" t="s">
        <v>22</v>
      </c>
      <c r="K88" s="3"/>
      <c r="L88" s="3"/>
      <c r="M88" s="21" t="s">
        <v>29</v>
      </c>
      <c r="N88" s="21">
        <v>0.77083333333333337</v>
      </c>
      <c r="O88" s="22" t="s">
        <v>45</v>
      </c>
      <c r="R88" s="63"/>
      <c r="S88" s="10"/>
      <c r="U88" s="36"/>
    </row>
    <row r="89" spans="2:21" ht="30.9" customHeight="1" x14ac:dyDescent="0.25">
      <c r="B89" s="11">
        <f>+C89</f>
        <v>46461</v>
      </c>
      <c r="C89" s="34">
        <v>46461</v>
      </c>
      <c r="D89" s="34"/>
      <c r="E89" s="3" t="s">
        <v>35</v>
      </c>
      <c r="F89" s="4" t="s">
        <v>61</v>
      </c>
      <c r="G89" s="40" t="s">
        <v>145</v>
      </c>
      <c r="H89" s="3" t="s">
        <v>21</v>
      </c>
      <c r="J89" s="3" t="s">
        <v>36</v>
      </c>
      <c r="K89" s="3"/>
      <c r="L89" s="3"/>
      <c r="M89" s="21" t="s">
        <v>23</v>
      </c>
      <c r="N89" s="21">
        <v>0.77083333333333337</v>
      </c>
      <c r="O89" s="22" t="s">
        <v>157</v>
      </c>
      <c r="P89" s="6"/>
      <c r="R89" s="63"/>
      <c r="S89" s="10"/>
      <c r="U89" s="36"/>
    </row>
    <row r="90" spans="2:21" ht="30.9" customHeight="1" x14ac:dyDescent="0.25">
      <c r="B90" s="11">
        <f>+C90</f>
        <v>46503</v>
      </c>
      <c r="C90" s="34">
        <v>46503</v>
      </c>
      <c r="D90" s="34"/>
      <c r="E90" s="3" t="s">
        <v>35</v>
      </c>
      <c r="F90" s="4" t="s">
        <v>61</v>
      </c>
      <c r="G90" s="40" t="s">
        <v>64</v>
      </c>
      <c r="H90" s="3" t="s">
        <v>21</v>
      </c>
      <c r="I90" s="3" t="s">
        <v>22</v>
      </c>
      <c r="J90" s="3" t="s">
        <v>36</v>
      </c>
      <c r="K90" s="3"/>
      <c r="L90" s="3"/>
      <c r="M90" s="21" t="s">
        <v>23</v>
      </c>
      <c r="N90" s="21">
        <v>0.77083333333333337</v>
      </c>
      <c r="O90" s="22" t="s">
        <v>133</v>
      </c>
      <c r="R90" s="63"/>
      <c r="S90" s="10"/>
      <c r="U90" s="36"/>
    </row>
    <row r="91" spans="2:21" ht="30.9" customHeight="1" x14ac:dyDescent="0.25">
      <c r="B91" s="11">
        <f t="shared" ref="B91" si="17">+C91</f>
        <v>46510</v>
      </c>
      <c r="C91" s="34">
        <v>46510</v>
      </c>
      <c r="D91" s="34"/>
      <c r="E91" s="3" t="s">
        <v>35</v>
      </c>
      <c r="F91" s="4" t="s">
        <v>61</v>
      </c>
      <c r="G91" s="40" t="s">
        <v>146</v>
      </c>
      <c r="I91" s="3" t="s">
        <v>22</v>
      </c>
      <c r="K91" s="3"/>
      <c r="L91" s="3"/>
      <c r="M91" s="21" t="s">
        <v>29</v>
      </c>
      <c r="N91" s="21">
        <v>0.77083333333333337</v>
      </c>
      <c r="O91" s="22" t="s">
        <v>45</v>
      </c>
      <c r="R91" s="63"/>
      <c r="S91" s="10"/>
      <c r="U91" s="36"/>
    </row>
    <row r="92" spans="2:21" ht="30.9" customHeight="1" x14ac:dyDescent="0.25">
      <c r="B92" s="11">
        <f>+C92</f>
        <v>46510</v>
      </c>
      <c r="C92" s="34">
        <v>46510</v>
      </c>
      <c r="D92" s="34"/>
      <c r="E92" s="3" t="s">
        <v>35</v>
      </c>
      <c r="F92" s="4" t="s">
        <v>61</v>
      </c>
      <c r="G92" s="40" t="s">
        <v>146</v>
      </c>
      <c r="H92" s="3" t="s">
        <v>21</v>
      </c>
      <c r="J92" s="3" t="s">
        <v>36</v>
      </c>
      <c r="K92" s="3"/>
      <c r="L92" s="3"/>
      <c r="M92" s="21" t="s">
        <v>23</v>
      </c>
      <c r="N92" s="21">
        <v>0.77083333333333337</v>
      </c>
      <c r="O92" s="22" t="s">
        <v>157</v>
      </c>
      <c r="R92" s="63"/>
      <c r="S92" s="10"/>
      <c r="U92" s="36"/>
    </row>
    <row r="93" spans="2:21" ht="30.9" customHeight="1" x14ac:dyDescent="0.25">
      <c r="B93" s="11">
        <f>+C93</f>
        <v>46538</v>
      </c>
      <c r="C93" s="34">
        <v>46538</v>
      </c>
      <c r="D93" s="34"/>
      <c r="E93" s="3" t="s">
        <v>35</v>
      </c>
      <c r="F93" s="4" t="s">
        <v>61</v>
      </c>
      <c r="G93" s="40" t="s">
        <v>45</v>
      </c>
      <c r="H93" s="3" t="s">
        <v>21</v>
      </c>
      <c r="I93" s="3" t="s">
        <v>22</v>
      </c>
      <c r="J93" s="3" t="s">
        <v>36</v>
      </c>
      <c r="K93" s="3"/>
      <c r="L93" s="3"/>
      <c r="M93" s="21" t="s">
        <v>23</v>
      </c>
      <c r="N93" s="21">
        <v>0.77083333333333337</v>
      </c>
      <c r="O93" s="22" t="s">
        <v>133</v>
      </c>
      <c r="R93" s="63"/>
      <c r="S93" s="10"/>
      <c r="U93" s="36"/>
    </row>
    <row r="94" spans="2:21" ht="30.9" customHeight="1" x14ac:dyDescent="0.25">
      <c r="B94" s="11">
        <f t="shared" ref="B94" si="18">+C94</f>
        <v>46545</v>
      </c>
      <c r="C94" s="34">
        <v>46545</v>
      </c>
      <c r="D94" s="34"/>
      <c r="E94" s="3" t="s">
        <v>35</v>
      </c>
      <c r="F94" s="4" t="s">
        <v>61</v>
      </c>
      <c r="G94" s="40" t="s">
        <v>147</v>
      </c>
      <c r="I94" s="3" t="s">
        <v>22</v>
      </c>
      <c r="K94" s="3"/>
      <c r="L94" s="3"/>
      <c r="M94" s="21" t="s">
        <v>29</v>
      </c>
      <c r="N94" s="21">
        <v>0.77083333333333337</v>
      </c>
      <c r="O94" s="22" t="s">
        <v>45</v>
      </c>
      <c r="R94" s="63"/>
      <c r="S94" s="10"/>
      <c r="U94" s="36"/>
    </row>
    <row r="95" spans="2:21" ht="30.9" customHeight="1" x14ac:dyDescent="0.25">
      <c r="B95" s="11">
        <f>+C95</f>
        <v>46545</v>
      </c>
      <c r="C95" s="34">
        <v>46545</v>
      </c>
      <c r="D95" s="34"/>
      <c r="E95" s="3" t="s">
        <v>35</v>
      </c>
      <c r="F95" s="4" t="s">
        <v>61</v>
      </c>
      <c r="G95" s="40" t="s">
        <v>147</v>
      </c>
      <c r="H95" s="3" t="s">
        <v>21</v>
      </c>
      <c r="J95" s="3" t="s">
        <v>36</v>
      </c>
      <c r="K95" s="3"/>
      <c r="L95" s="3"/>
      <c r="M95" s="21" t="s">
        <v>23</v>
      </c>
      <c r="N95" s="21">
        <v>0.77083333333333337</v>
      </c>
      <c r="O95" s="22" t="s">
        <v>157</v>
      </c>
      <c r="R95" s="63"/>
      <c r="S95" s="10"/>
      <c r="U95" s="36"/>
    </row>
    <row r="96" spans="2:21" ht="30.9" customHeight="1" x14ac:dyDescent="0.25">
      <c r="B96" s="11">
        <f>+C96</f>
        <v>46552</v>
      </c>
      <c r="C96" s="34">
        <v>46552</v>
      </c>
      <c r="D96" s="34"/>
      <c r="E96" s="3" t="s">
        <v>35</v>
      </c>
      <c r="F96" s="4" t="s">
        <v>61</v>
      </c>
      <c r="G96" s="40" t="s">
        <v>148</v>
      </c>
      <c r="H96" s="3" t="s">
        <v>21</v>
      </c>
      <c r="I96" s="3" t="s">
        <v>22</v>
      </c>
      <c r="J96" s="3" t="s">
        <v>36</v>
      </c>
      <c r="K96" s="3"/>
      <c r="L96" s="3"/>
      <c r="M96" s="21" t="s">
        <v>23</v>
      </c>
      <c r="N96" s="21">
        <v>0.77083333333333337</v>
      </c>
      <c r="O96" s="22" t="s">
        <v>133</v>
      </c>
      <c r="P96" s="6"/>
      <c r="Q96" s="6"/>
      <c r="S96" s="10"/>
      <c r="U96" s="36"/>
    </row>
    <row r="97" spans="1:23" ht="49.95" customHeight="1" x14ac:dyDescent="0.25">
      <c r="B97" s="11"/>
      <c r="C97" s="34"/>
      <c r="D97" s="34"/>
      <c r="G97" s="35"/>
      <c r="H97" s="3"/>
      <c r="I97" s="3"/>
      <c r="J97" s="3"/>
      <c r="K97" s="3"/>
      <c r="L97" s="3"/>
      <c r="P97" s="3"/>
      <c r="R97" s="10"/>
      <c r="S97" s="10"/>
      <c r="W97" s="10"/>
    </row>
    <row r="98" spans="1:23" ht="30.9" customHeight="1" x14ac:dyDescent="0.25">
      <c r="B98" s="3"/>
      <c r="C98" s="30" t="s">
        <v>68</v>
      </c>
      <c r="D98" s="34"/>
      <c r="L98" s="53"/>
      <c r="M98" s="30" t="s">
        <v>59</v>
      </c>
      <c r="N98" s="30" t="s">
        <v>4</v>
      </c>
      <c r="O98" s="30" t="s">
        <v>60</v>
      </c>
      <c r="P98" s="30" t="s">
        <v>0</v>
      </c>
      <c r="R98" s="331" t="s">
        <v>97</v>
      </c>
      <c r="S98" s="331"/>
      <c r="T98" s="31"/>
      <c r="U98" s="32" t="s">
        <v>98</v>
      </c>
      <c r="W98" s="10"/>
    </row>
    <row r="99" spans="1:23" ht="30.9" customHeight="1" x14ac:dyDescent="0.25">
      <c r="B99" s="11">
        <f t="shared" ref="B99:B101" si="19">+C99</f>
        <v>46285</v>
      </c>
      <c r="C99" s="34">
        <v>46285</v>
      </c>
      <c r="D99" s="34"/>
      <c r="E99" s="3" t="s">
        <v>35</v>
      </c>
      <c r="F99" s="4" t="s">
        <v>61</v>
      </c>
      <c r="G99" s="35">
        <v>1</v>
      </c>
      <c r="H99" s="3" t="s">
        <v>16</v>
      </c>
      <c r="J99" s="3" t="s">
        <v>19</v>
      </c>
      <c r="K99" s="3" t="s">
        <v>210</v>
      </c>
      <c r="L99" s="3"/>
      <c r="M99" s="21" t="s">
        <v>23</v>
      </c>
      <c r="N99" s="21">
        <v>0.41666666666666669</v>
      </c>
      <c r="O99" s="22" t="s">
        <v>131</v>
      </c>
      <c r="P99" s="3" t="s">
        <v>16</v>
      </c>
      <c r="W99" s="10"/>
    </row>
    <row r="100" spans="1:23" ht="30.9" customHeight="1" x14ac:dyDescent="0.25">
      <c r="B100" s="11">
        <f t="shared" si="19"/>
        <v>46285</v>
      </c>
      <c r="C100" s="34">
        <v>46285</v>
      </c>
      <c r="D100" s="34"/>
      <c r="E100" s="3" t="s">
        <v>35</v>
      </c>
      <c r="F100" s="4" t="s">
        <v>61</v>
      </c>
      <c r="G100" s="35">
        <v>1</v>
      </c>
      <c r="H100" s="3"/>
      <c r="I100" s="3" t="s">
        <v>17</v>
      </c>
      <c r="K100" s="3"/>
      <c r="L100" s="3"/>
      <c r="M100" s="35" t="s">
        <v>29</v>
      </c>
      <c r="N100" s="21">
        <v>0.41666666666666669</v>
      </c>
      <c r="O100" s="22" t="s">
        <v>45</v>
      </c>
      <c r="P100" s="9">
        <f>COUNTIF($H$99:$L$113, "WLD")</f>
        <v>7</v>
      </c>
      <c r="R100" s="3"/>
      <c r="U100" s="36" t="s">
        <v>117</v>
      </c>
      <c r="W100" s="10"/>
    </row>
    <row r="101" spans="1:23" ht="30.9" customHeight="1" x14ac:dyDescent="0.25">
      <c r="B101" s="11">
        <f t="shared" si="19"/>
        <v>46334</v>
      </c>
      <c r="C101" s="34">
        <v>46334</v>
      </c>
      <c r="D101" s="34"/>
      <c r="E101" s="3" t="s">
        <v>35</v>
      </c>
      <c r="F101" s="4" t="s">
        <v>61</v>
      </c>
      <c r="G101" s="35">
        <v>2</v>
      </c>
      <c r="H101" s="3" t="s">
        <v>16</v>
      </c>
      <c r="I101" s="3" t="s">
        <v>17</v>
      </c>
      <c r="K101" s="3" t="s">
        <v>210</v>
      </c>
      <c r="L101" s="3"/>
      <c r="M101" s="35" t="s">
        <v>23</v>
      </c>
      <c r="N101" s="21">
        <v>0.41666666666666669</v>
      </c>
      <c r="O101" s="22" t="s">
        <v>258</v>
      </c>
      <c r="P101" s="3" t="s">
        <v>17</v>
      </c>
      <c r="R101" s="3"/>
      <c r="U101" s="36"/>
      <c r="W101" s="10"/>
    </row>
    <row r="102" spans="1:23" ht="30.9" customHeight="1" x14ac:dyDescent="0.25">
      <c r="B102" s="11">
        <f t="shared" ref="B102:B119" si="20">+C102</f>
        <v>46334</v>
      </c>
      <c r="C102" s="34">
        <v>46334</v>
      </c>
      <c r="D102" s="34"/>
      <c r="E102" s="3" t="s">
        <v>35</v>
      </c>
      <c r="F102" s="4" t="s">
        <v>61</v>
      </c>
      <c r="G102" s="35">
        <v>2</v>
      </c>
      <c r="J102" s="3" t="s">
        <v>19</v>
      </c>
      <c r="K102" s="3"/>
      <c r="L102" s="3"/>
      <c r="M102" s="35" t="s">
        <v>29</v>
      </c>
      <c r="N102" s="21">
        <v>0.41666666666666669</v>
      </c>
      <c r="O102" s="22" t="s">
        <v>45</v>
      </c>
      <c r="P102" s="9">
        <f>COUNTIF($H$99:$L$114, "WLH")</f>
        <v>7</v>
      </c>
      <c r="W102" s="10"/>
    </row>
    <row r="103" spans="1:23" ht="30.9" customHeight="1" x14ac:dyDescent="0.25">
      <c r="B103" s="11">
        <f t="shared" si="20"/>
        <v>46369</v>
      </c>
      <c r="C103" s="34">
        <v>46369</v>
      </c>
      <c r="D103" s="34"/>
      <c r="E103" s="3" t="s">
        <v>35</v>
      </c>
      <c r="F103" s="4" t="s">
        <v>61</v>
      </c>
      <c r="G103" s="40" t="s">
        <v>37</v>
      </c>
      <c r="H103" s="3" t="s">
        <v>16</v>
      </c>
      <c r="I103" s="3" t="s">
        <v>17</v>
      </c>
      <c r="J103" s="3" t="s">
        <v>19</v>
      </c>
      <c r="K103" s="3"/>
      <c r="L103" s="3"/>
      <c r="M103" s="35" t="s">
        <v>23</v>
      </c>
      <c r="N103" s="21">
        <v>0.41666666666666669</v>
      </c>
      <c r="O103" s="22" t="s">
        <v>258</v>
      </c>
      <c r="P103" s="3" t="s">
        <v>19</v>
      </c>
      <c r="U103" s="36"/>
      <c r="W103" s="10"/>
    </row>
    <row r="104" spans="1:23" ht="30.9" customHeight="1" x14ac:dyDescent="0.25">
      <c r="B104" s="11">
        <f t="shared" si="20"/>
        <v>46369</v>
      </c>
      <c r="C104" s="34">
        <v>46369</v>
      </c>
      <c r="D104" s="34"/>
      <c r="E104" s="3" t="s">
        <v>35</v>
      </c>
      <c r="F104" s="4" t="s">
        <v>61</v>
      </c>
      <c r="G104" s="35">
        <v>3</v>
      </c>
      <c r="H104" s="3"/>
      <c r="K104" s="3" t="s">
        <v>210</v>
      </c>
      <c r="L104" s="3"/>
      <c r="M104" s="35" t="s">
        <v>29</v>
      </c>
      <c r="N104" s="21">
        <v>0.41666666666666669</v>
      </c>
      <c r="O104" s="22" t="s">
        <v>45</v>
      </c>
      <c r="P104" s="9">
        <f>COUNTIF($H$99:$L$114, "H2LL")</f>
        <v>7</v>
      </c>
      <c r="R104" s="3"/>
      <c r="U104" s="36"/>
      <c r="W104" s="10"/>
    </row>
    <row r="105" spans="1:23" ht="30.9" customHeight="1" x14ac:dyDescent="0.25">
      <c r="B105" s="11">
        <f t="shared" si="20"/>
        <v>46411</v>
      </c>
      <c r="C105" s="34">
        <v>46411</v>
      </c>
      <c r="D105" s="34"/>
      <c r="E105" s="3" t="s">
        <v>35</v>
      </c>
      <c r="F105" s="4" t="s">
        <v>61</v>
      </c>
      <c r="G105" s="40" t="s">
        <v>109</v>
      </c>
      <c r="H105" s="3" t="s">
        <v>16</v>
      </c>
      <c r="I105" s="3" t="s">
        <v>17</v>
      </c>
      <c r="K105" s="3" t="s">
        <v>210</v>
      </c>
      <c r="L105" s="3"/>
      <c r="M105" s="35" t="s">
        <v>23</v>
      </c>
      <c r="N105" s="21">
        <v>0.41666666666666669</v>
      </c>
      <c r="O105" s="22" t="s">
        <v>257</v>
      </c>
      <c r="P105" s="40" t="s">
        <v>210</v>
      </c>
      <c r="R105" s="3"/>
      <c r="W105" s="10"/>
    </row>
    <row r="106" spans="1:23" ht="30.9" customHeight="1" x14ac:dyDescent="0.25">
      <c r="B106" s="11">
        <f t="shared" si="20"/>
        <v>46411</v>
      </c>
      <c r="C106" s="34">
        <v>46411</v>
      </c>
      <c r="D106" s="34"/>
      <c r="E106" s="3" t="s">
        <v>35</v>
      </c>
      <c r="F106" s="4" t="s">
        <v>61</v>
      </c>
      <c r="G106" s="35">
        <v>4</v>
      </c>
      <c r="J106" s="3" t="s">
        <v>19</v>
      </c>
      <c r="L106" s="3"/>
      <c r="M106" s="35" t="s">
        <v>29</v>
      </c>
      <c r="N106" s="21">
        <v>0.41666666666666669</v>
      </c>
      <c r="O106" s="22" t="s">
        <v>45</v>
      </c>
      <c r="P106" s="9">
        <f>COUNTIF($H$99:$L$114, "H3LL")</f>
        <v>7</v>
      </c>
      <c r="W106" s="10"/>
    </row>
    <row r="107" spans="1:23" ht="30.9" customHeight="1" x14ac:dyDescent="0.25">
      <c r="A107" s="23"/>
      <c r="B107" s="11">
        <f t="shared" si="20"/>
        <v>46481</v>
      </c>
      <c r="C107" s="34">
        <v>46481</v>
      </c>
      <c r="D107" s="34"/>
      <c r="E107" s="3" t="s">
        <v>35</v>
      </c>
      <c r="F107" s="4" t="s">
        <v>61</v>
      </c>
      <c r="G107" s="40" t="s">
        <v>86</v>
      </c>
      <c r="H107" s="3" t="s">
        <v>16</v>
      </c>
      <c r="J107" s="3" t="s">
        <v>19</v>
      </c>
      <c r="K107" s="3" t="s">
        <v>210</v>
      </c>
      <c r="L107" s="3"/>
      <c r="M107" s="35" t="s">
        <v>23</v>
      </c>
      <c r="N107" s="21">
        <v>0.41666666666666669</v>
      </c>
      <c r="O107" s="22" t="s">
        <v>131</v>
      </c>
    </row>
    <row r="108" spans="1:23" ht="30.9" customHeight="1" x14ac:dyDescent="0.25">
      <c r="A108" s="23"/>
      <c r="B108" s="11">
        <f t="shared" ref="B108" si="21">+C108</f>
        <v>46481</v>
      </c>
      <c r="C108" s="34">
        <v>46481</v>
      </c>
      <c r="D108" s="34"/>
      <c r="E108" s="3" t="s">
        <v>35</v>
      </c>
      <c r="F108" s="4" t="s">
        <v>61</v>
      </c>
      <c r="G108" s="35">
        <v>5</v>
      </c>
      <c r="I108" s="3" t="s">
        <v>17</v>
      </c>
      <c r="K108" s="3"/>
      <c r="L108" s="3"/>
      <c r="M108" s="21" t="s">
        <v>29</v>
      </c>
      <c r="N108" s="21">
        <v>0.41666666666666669</v>
      </c>
      <c r="O108" s="22" t="s">
        <v>45</v>
      </c>
      <c r="R108" s="3"/>
    </row>
    <row r="109" spans="1:23" ht="30.9" customHeight="1" x14ac:dyDescent="0.25">
      <c r="A109" s="23"/>
      <c r="B109" s="11">
        <f t="shared" si="20"/>
        <v>46495</v>
      </c>
      <c r="C109" s="65">
        <v>46495</v>
      </c>
      <c r="D109" s="34"/>
      <c r="E109" s="3" t="s">
        <v>35</v>
      </c>
      <c r="F109" s="4" t="s">
        <v>61</v>
      </c>
      <c r="G109" s="40" t="s">
        <v>87</v>
      </c>
      <c r="H109" s="3" t="s">
        <v>16</v>
      </c>
      <c r="I109" s="3" t="s">
        <v>17</v>
      </c>
      <c r="J109" s="3" t="s">
        <v>19</v>
      </c>
      <c r="L109" s="3"/>
      <c r="M109" s="35" t="s">
        <v>23</v>
      </c>
      <c r="N109" s="21">
        <v>0.41666666666666669</v>
      </c>
      <c r="O109" s="22" t="s">
        <v>258</v>
      </c>
    </row>
    <row r="110" spans="1:23" ht="30.9" customHeight="1" x14ac:dyDescent="0.25">
      <c r="A110" s="23"/>
      <c r="B110" s="11">
        <f t="shared" si="20"/>
        <v>46495</v>
      </c>
      <c r="C110" s="65">
        <v>46495</v>
      </c>
      <c r="D110" s="34"/>
      <c r="E110" s="3" t="s">
        <v>35</v>
      </c>
      <c r="F110" s="4" t="s">
        <v>61</v>
      </c>
      <c r="G110" s="35">
        <v>6</v>
      </c>
      <c r="K110" s="3" t="s">
        <v>210</v>
      </c>
      <c r="L110" s="3"/>
      <c r="M110" s="21" t="s">
        <v>29</v>
      </c>
      <c r="N110" s="21">
        <v>0.41666666666666669</v>
      </c>
      <c r="O110" s="22" t="s">
        <v>45</v>
      </c>
      <c r="R110" s="3"/>
    </row>
    <row r="111" spans="1:23" ht="30.9" customHeight="1" x14ac:dyDescent="0.25">
      <c r="B111" s="11">
        <f>+C111</f>
        <v>46506</v>
      </c>
      <c r="C111" s="41">
        <v>46506</v>
      </c>
      <c r="D111" s="41"/>
      <c r="E111" s="42" t="s">
        <v>101</v>
      </c>
      <c r="F111" s="43"/>
      <c r="G111" s="42"/>
      <c r="H111" s="42"/>
      <c r="I111" s="42"/>
      <c r="J111" s="42"/>
      <c r="K111" s="42"/>
      <c r="L111" s="3"/>
      <c r="M111" s="35"/>
      <c r="N111" s="39"/>
      <c r="O111" s="23"/>
      <c r="P111" s="332"/>
      <c r="Q111" s="332"/>
      <c r="R111" s="332"/>
    </row>
    <row r="112" spans="1:23" ht="30.9" customHeight="1" x14ac:dyDescent="0.25">
      <c r="B112" s="11">
        <f>+C112</f>
        <v>46509</v>
      </c>
      <c r="C112" s="34">
        <v>46509</v>
      </c>
      <c r="D112" s="34"/>
      <c r="E112" s="3" t="s">
        <v>35</v>
      </c>
      <c r="F112" s="4" t="s">
        <v>61</v>
      </c>
      <c r="G112" s="40" t="s">
        <v>144</v>
      </c>
      <c r="H112" s="3" t="s">
        <v>16</v>
      </c>
      <c r="I112" s="3" t="s">
        <v>17</v>
      </c>
      <c r="J112" s="3" t="s">
        <v>19</v>
      </c>
      <c r="K112" s="3" t="s">
        <v>210</v>
      </c>
      <c r="L112" s="38"/>
      <c r="M112" s="35" t="s">
        <v>23</v>
      </c>
      <c r="N112" s="21">
        <v>0.41666666666666669</v>
      </c>
      <c r="O112" s="22" t="s">
        <v>133</v>
      </c>
      <c r="P112" s="35"/>
      <c r="Q112" s="35"/>
      <c r="R112" s="35"/>
    </row>
    <row r="113" spans="2:24" ht="30.9" customHeight="1" x14ac:dyDescent="0.25">
      <c r="B113" s="11">
        <f>+C113</f>
        <v>46514</v>
      </c>
      <c r="C113" s="45">
        <v>46514</v>
      </c>
      <c r="D113" s="45"/>
      <c r="E113" s="46" t="s">
        <v>102</v>
      </c>
      <c r="F113" s="47"/>
      <c r="G113" s="46"/>
      <c r="H113" s="46"/>
      <c r="I113" s="42"/>
      <c r="J113" s="42"/>
      <c r="K113" s="42"/>
      <c r="L113" s="3"/>
      <c r="M113" s="35"/>
      <c r="N113" s="39"/>
      <c r="O113" s="23"/>
      <c r="P113" s="35"/>
      <c r="Q113" s="35"/>
      <c r="R113" s="35"/>
    </row>
    <row r="114" spans="2:24" ht="30.9" customHeight="1" x14ac:dyDescent="0.25">
      <c r="C114" s="6"/>
      <c r="D114" s="6"/>
      <c r="E114" s="6"/>
      <c r="F114" s="6"/>
      <c r="G114" s="6"/>
      <c r="I114" s="46"/>
      <c r="J114" s="3"/>
      <c r="K114" s="3"/>
      <c r="L114" s="3"/>
      <c r="M114" s="40"/>
      <c r="N114" s="22"/>
      <c r="P114" s="332"/>
      <c r="Q114" s="332"/>
      <c r="R114" s="332"/>
    </row>
    <row r="115" spans="2:24" ht="30.9" customHeight="1" x14ac:dyDescent="0.25">
      <c r="B115" s="11"/>
      <c r="C115" s="48" t="s">
        <v>251</v>
      </c>
      <c r="D115" s="45"/>
      <c r="E115" s="46"/>
      <c r="F115" s="47"/>
      <c r="G115" s="46"/>
      <c r="H115" s="46"/>
      <c r="I115" s="46"/>
      <c r="J115" s="3"/>
      <c r="K115" s="3"/>
      <c r="L115" s="3"/>
      <c r="M115" s="40"/>
      <c r="N115" s="22"/>
      <c r="P115" s="35"/>
      <c r="Q115" s="35"/>
      <c r="R115" s="35"/>
    </row>
    <row r="116" spans="2:24" ht="30.9" customHeight="1" x14ac:dyDescent="0.25">
      <c r="B116" s="11">
        <f t="shared" si="20"/>
        <v>46536</v>
      </c>
      <c r="C116" s="34">
        <v>46536</v>
      </c>
      <c r="D116" s="34"/>
      <c r="E116" s="57" t="s">
        <v>251</v>
      </c>
      <c r="F116" s="58"/>
      <c r="G116" s="59"/>
      <c r="H116" s="57" t="s">
        <v>40</v>
      </c>
      <c r="I116" s="57"/>
      <c r="J116"/>
      <c r="L116" s="40"/>
      <c r="M116" s="40" t="s">
        <v>159</v>
      </c>
      <c r="N116" s="22"/>
    </row>
    <row r="117" spans="2:24" ht="30.9" customHeight="1" x14ac:dyDescent="0.25">
      <c r="B117" s="11">
        <f t="shared" si="20"/>
        <v>46536</v>
      </c>
      <c r="C117" s="34">
        <v>46536</v>
      </c>
      <c r="D117" s="34"/>
      <c r="E117" s="54" t="s">
        <v>251</v>
      </c>
      <c r="F117" s="55"/>
      <c r="G117" s="56"/>
      <c r="H117" s="54" t="s">
        <v>39</v>
      </c>
      <c r="I117" s="54"/>
      <c r="J117"/>
      <c r="L117" s="40"/>
      <c r="M117" s="40" t="s">
        <v>159</v>
      </c>
      <c r="N117" s="22"/>
      <c r="R117" s="60"/>
    </row>
    <row r="118" spans="2:24" ht="30.9" customHeight="1" x14ac:dyDescent="0.25">
      <c r="B118" s="11">
        <f t="shared" si="20"/>
        <v>46537</v>
      </c>
      <c r="C118" s="34">
        <v>46537</v>
      </c>
      <c r="D118" s="34"/>
      <c r="E118" s="57" t="s">
        <v>251</v>
      </c>
      <c r="F118" s="58"/>
      <c r="G118" s="59"/>
      <c r="H118" s="57" t="s">
        <v>40</v>
      </c>
      <c r="I118" s="57"/>
      <c r="J118"/>
      <c r="L118" s="40"/>
      <c r="M118" s="40" t="s">
        <v>159</v>
      </c>
      <c r="N118" s="22"/>
    </row>
    <row r="119" spans="2:24" ht="30.9" customHeight="1" x14ac:dyDescent="0.25">
      <c r="B119" s="11">
        <f t="shared" si="20"/>
        <v>46537</v>
      </c>
      <c r="C119" s="34">
        <v>46537</v>
      </c>
      <c r="D119" s="34"/>
      <c r="E119" s="54" t="s">
        <v>251</v>
      </c>
      <c r="F119" s="55"/>
      <c r="G119" s="56"/>
      <c r="H119" s="54" t="s">
        <v>39</v>
      </c>
      <c r="I119" s="54"/>
      <c r="J119"/>
      <c r="L119" s="40"/>
      <c r="M119" s="40" t="s">
        <v>159</v>
      </c>
      <c r="N119" s="22"/>
      <c r="R119" s="60"/>
    </row>
    <row r="120" spans="2:24" ht="49.95" customHeight="1" x14ac:dyDescent="0.25">
      <c r="B120" s="3"/>
      <c r="C120" s="34"/>
      <c r="D120" s="34"/>
      <c r="E120" s="6"/>
      <c r="F120" s="66"/>
      <c r="O120" s="60"/>
      <c r="P120" s="60"/>
    </row>
    <row r="121" spans="2:24" ht="30.9" customHeight="1" x14ac:dyDescent="0.25">
      <c r="C121" s="30" t="s">
        <v>105</v>
      </c>
      <c r="M121" s="30" t="s">
        <v>59</v>
      </c>
      <c r="N121" s="30" t="s">
        <v>4</v>
      </c>
      <c r="O121" s="30" t="s">
        <v>60</v>
      </c>
      <c r="P121" s="30" t="s">
        <v>0</v>
      </c>
      <c r="R121" s="331" t="s">
        <v>97</v>
      </c>
      <c r="S121" s="331"/>
      <c r="T121" s="31"/>
      <c r="U121" s="32" t="s">
        <v>98</v>
      </c>
      <c r="W121" s="67"/>
      <c r="X121" s="36"/>
    </row>
    <row r="122" spans="2:24" ht="30.9" customHeight="1" x14ac:dyDescent="0.25">
      <c r="B122" s="11">
        <f t="shared" ref="B122:B128" si="22">+C122</f>
        <v>46342</v>
      </c>
      <c r="C122" s="34">
        <v>46342</v>
      </c>
      <c r="D122" s="34"/>
      <c r="E122" s="35" t="s">
        <v>9</v>
      </c>
      <c r="F122" s="4" t="s">
        <v>61</v>
      </c>
      <c r="G122" s="35" t="s">
        <v>91</v>
      </c>
      <c r="H122" s="23" t="s">
        <v>32</v>
      </c>
      <c r="I122" s="23" t="s">
        <v>33</v>
      </c>
      <c r="J122" s="3"/>
      <c r="K122" s="3"/>
      <c r="L122" s="3"/>
      <c r="M122" s="21" t="s">
        <v>23</v>
      </c>
      <c r="N122" s="21" t="s">
        <v>130</v>
      </c>
      <c r="O122" s="22" t="s">
        <v>258</v>
      </c>
      <c r="P122" s="68" t="s">
        <v>66</v>
      </c>
      <c r="U122" s="36"/>
      <c r="W122" s="36"/>
      <c r="X122" s="36"/>
    </row>
    <row r="123" spans="2:24" ht="30.9" customHeight="1" x14ac:dyDescent="0.25">
      <c r="B123" s="11">
        <f t="shared" si="22"/>
        <v>46412</v>
      </c>
      <c r="C123" s="34">
        <v>46412</v>
      </c>
      <c r="D123" s="34"/>
      <c r="E123" s="3" t="s">
        <v>9</v>
      </c>
      <c r="F123" s="4" t="s">
        <v>61</v>
      </c>
      <c r="G123" s="35" t="s">
        <v>93</v>
      </c>
      <c r="H123" s="23" t="s">
        <v>32</v>
      </c>
      <c r="I123" s="23" t="s">
        <v>33</v>
      </c>
      <c r="J123" s="3"/>
      <c r="K123" s="3"/>
      <c r="L123" s="3"/>
      <c r="M123" s="21" t="s">
        <v>23</v>
      </c>
      <c r="N123" s="21" t="s">
        <v>130</v>
      </c>
      <c r="O123" s="22" t="s">
        <v>258</v>
      </c>
      <c r="P123" s="3" t="s">
        <v>32</v>
      </c>
      <c r="U123" s="36" t="s">
        <v>118</v>
      </c>
      <c r="W123" s="67"/>
      <c r="X123" s="36"/>
    </row>
    <row r="124" spans="2:24" ht="30.9" customHeight="1" x14ac:dyDescent="0.25">
      <c r="B124" s="11">
        <f t="shared" ref="B124" si="23">+C124</f>
        <v>46420</v>
      </c>
      <c r="C124" s="34">
        <v>46420</v>
      </c>
      <c r="D124" s="34"/>
      <c r="E124" s="3" t="s">
        <v>9</v>
      </c>
      <c r="F124" s="4" t="s">
        <v>61</v>
      </c>
      <c r="G124" s="35" t="s">
        <v>92</v>
      </c>
      <c r="H124" s="23" t="s">
        <v>32</v>
      </c>
      <c r="I124" s="23"/>
      <c r="J124" s="3"/>
      <c r="K124" s="3"/>
      <c r="L124" s="3"/>
      <c r="M124" s="21" t="s">
        <v>23</v>
      </c>
      <c r="N124" s="21" t="s">
        <v>130</v>
      </c>
      <c r="O124" s="22" t="s">
        <v>151</v>
      </c>
      <c r="P124" s="9">
        <f>COUNTIF($H$122:$L$128, "1KL")</f>
        <v>7</v>
      </c>
      <c r="U124" s="36"/>
      <c r="W124" s="67"/>
      <c r="X124" s="36"/>
    </row>
    <row r="125" spans="2:24" ht="30.9" customHeight="1" x14ac:dyDescent="0.25">
      <c r="B125" s="11">
        <f t="shared" si="22"/>
        <v>46468</v>
      </c>
      <c r="C125" s="65">
        <v>46468</v>
      </c>
      <c r="D125" s="34"/>
      <c r="E125" s="3" t="s">
        <v>9</v>
      </c>
      <c r="F125" s="4" t="s">
        <v>61</v>
      </c>
      <c r="G125" s="35" t="s">
        <v>328</v>
      </c>
      <c r="H125" s="23" t="s">
        <v>32</v>
      </c>
      <c r="I125" s="23" t="s">
        <v>33</v>
      </c>
      <c r="J125" s="3"/>
      <c r="K125" s="3"/>
      <c r="L125" s="38"/>
      <c r="M125" s="21" t="s">
        <v>23</v>
      </c>
      <c r="N125" s="21" t="s">
        <v>130</v>
      </c>
      <c r="O125" s="22" t="s">
        <v>258</v>
      </c>
      <c r="P125" s="3" t="s">
        <v>33</v>
      </c>
    </row>
    <row r="126" spans="2:24" ht="30.9" customHeight="1" x14ac:dyDescent="0.25">
      <c r="B126" s="11">
        <f t="shared" ref="B126" si="24">+C126</f>
        <v>46476</v>
      </c>
      <c r="C126" s="65">
        <v>46476</v>
      </c>
      <c r="D126" s="34"/>
      <c r="E126" s="3" t="s">
        <v>9</v>
      </c>
      <c r="F126" s="4" t="s">
        <v>61</v>
      </c>
      <c r="G126" s="35" t="s">
        <v>95</v>
      </c>
      <c r="H126" s="23" t="s">
        <v>32</v>
      </c>
      <c r="I126" s="23"/>
      <c r="J126" s="3"/>
      <c r="K126" s="3"/>
      <c r="L126" s="38"/>
      <c r="M126" s="21" t="s">
        <v>23</v>
      </c>
      <c r="N126" s="21" t="s">
        <v>130</v>
      </c>
      <c r="O126" s="22" t="s">
        <v>151</v>
      </c>
      <c r="P126" s="9">
        <f>COUNTIF($H$122:$L$128, "2KL")</f>
        <v>5</v>
      </c>
    </row>
    <row r="127" spans="2:24" ht="30.9" customHeight="1" x14ac:dyDescent="0.25">
      <c r="B127" s="11">
        <f t="shared" si="22"/>
        <v>46490</v>
      </c>
      <c r="C127" s="34">
        <v>46490</v>
      </c>
      <c r="D127" s="34"/>
      <c r="E127" s="3" t="s">
        <v>9</v>
      </c>
      <c r="F127" s="4" t="s">
        <v>61</v>
      </c>
      <c r="G127" s="35" t="s">
        <v>329</v>
      </c>
      <c r="H127" s="23" t="s">
        <v>32</v>
      </c>
      <c r="I127" s="23" t="s">
        <v>33</v>
      </c>
      <c r="J127" s="3"/>
      <c r="K127" s="3"/>
      <c r="L127" s="38"/>
      <c r="M127" s="21" t="s">
        <v>23</v>
      </c>
      <c r="N127" s="21" t="s">
        <v>130</v>
      </c>
      <c r="O127" s="22" t="s">
        <v>258</v>
      </c>
      <c r="P127" s="6"/>
      <c r="U127" s="36"/>
    </row>
    <row r="128" spans="2:24" ht="30.9" customHeight="1" x14ac:dyDescent="0.25">
      <c r="B128" s="11">
        <f t="shared" si="22"/>
        <v>46525</v>
      </c>
      <c r="C128" s="34">
        <v>46525</v>
      </c>
      <c r="D128" s="34"/>
      <c r="E128" s="3" t="s">
        <v>9</v>
      </c>
      <c r="F128" s="4" t="s">
        <v>61</v>
      </c>
      <c r="G128" s="35" t="s">
        <v>330</v>
      </c>
      <c r="H128" s="23" t="s">
        <v>32</v>
      </c>
      <c r="I128" s="23" t="s">
        <v>33</v>
      </c>
      <c r="J128" s="3"/>
      <c r="K128" s="3"/>
      <c r="L128" s="38"/>
      <c r="M128" s="21" t="s">
        <v>23</v>
      </c>
      <c r="N128" s="21" t="s">
        <v>130</v>
      </c>
      <c r="O128" s="22" t="s">
        <v>258</v>
      </c>
      <c r="P128" s="6"/>
      <c r="U128" s="36"/>
    </row>
    <row r="129" spans="2:21" ht="49.95" customHeight="1" x14ac:dyDescent="0.25">
      <c r="B129" s="3"/>
      <c r="C129" s="34"/>
      <c r="D129" s="34"/>
      <c r="E129" s="52"/>
      <c r="F129" s="69"/>
      <c r="G129" s="70"/>
      <c r="H129" s="52"/>
      <c r="I129" s="52"/>
      <c r="J129" s="52"/>
      <c r="L129" s="40"/>
      <c r="M129" s="22"/>
      <c r="N129" s="22"/>
      <c r="R129" s="60"/>
    </row>
    <row r="130" spans="2:21" ht="30.9" customHeight="1" x14ac:dyDescent="0.25">
      <c r="B130" s="3"/>
      <c r="C130" s="30" t="s">
        <v>69</v>
      </c>
      <c r="D130" s="34"/>
      <c r="L130" s="53"/>
      <c r="M130" s="30" t="s">
        <v>59</v>
      </c>
      <c r="N130" s="30" t="s">
        <v>4</v>
      </c>
      <c r="O130" s="30" t="s">
        <v>60</v>
      </c>
      <c r="P130" s="30" t="s">
        <v>0</v>
      </c>
      <c r="U130" s="32" t="s">
        <v>98</v>
      </c>
    </row>
    <row r="131" spans="2:21" ht="30.9" customHeight="1" x14ac:dyDescent="0.25">
      <c r="B131" s="11" t="s">
        <v>110</v>
      </c>
      <c r="C131" s="12">
        <v>46407</v>
      </c>
      <c r="D131" s="12"/>
      <c r="E131" s="13" t="s">
        <v>56</v>
      </c>
      <c r="F131" s="71"/>
      <c r="G131" s="15"/>
      <c r="H131" s="16"/>
      <c r="I131" s="16"/>
      <c r="J131" s="16"/>
      <c r="K131" s="16"/>
      <c r="L131" s="16"/>
      <c r="P131" s="332"/>
      <c r="Q131" s="332"/>
      <c r="R131" s="332"/>
    </row>
    <row r="132" spans="2:21" ht="30.9" customHeight="1" x14ac:dyDescent="0.25">
      <c r="B132" s="11">
        <f t="shared" ref="B132" si="25">+C132</f>
        <v>46419</v>
      </c>
      <c r="C132" s="34">
        <v>46419</v>
      </c>
      <c r="D132" s="34"/>
      <c r="E132" s="3" t="s">
        <v>70</v>
      </c>
      <c r="F132" s="35" t="s">
        <v>42</v>
      </c>
      <c r="M132" s="21" t="s">
        <v>29</v>
      </c>
      <c r="N132" s="21">
        <v>0.70833333333333337</v>
      </c>
      <c r="O132" s="22" t="s">
        <v>45</v>
      </c>
      <c r="P132" s="332"/>
      <c r="Q132" s="332"/>
      <c r="R132" s="332"/>
    </row>
    <row r="133" spans="2:21" ht="49.95" customHeight="1" x14ac:dyDescent="0.25">
      <c r="B133" s="3"/>
      <c r="C133" s="34"/>
      <c r="D133" s="34"/>
      <c r="E133" s="6"/>
      <c r="F133" s="35"/>
      <c r="P133" s="23"/>
      <c r="Q133" s="23"/>
      <c r="R133" s="23"/>
    </row>
    <row r="134" spans="2:21" ht="30.9" customHeight="1" x14ac:dyDescent="0.25">
      <c r="B134" s="3"/>
      <c r="C134" s="331" t="s">
        <v>259</v>
      </c>
      <c r="D134" s="331"/>
      <c r="E134" s="331"/>
      <c r="L134" s="53"/>
      <c r="M134" s="30" t="s">
        <v>59</v>
      </c>
      <c r="N134" s="30" t="s">
        <v>4</v>
      </c>
      <c r="O134" s="30" t="s">
        <v>60</v>
      </c>
      <c r="P134" s="30" t="s">
        <v>0</v>
      </c>
      <c r="U134" s="32" t="s">
        <v>98</v>
      </c>
    </row>
    <row r="135" spans="2:21" ht="30.9" customHeight="1" x14ac:dyDescent="0.25">
      <c r="B135" s="11">
        <f t="shared" ref="B135:B144" si="26">+C135</f>
        <v>46293</v>
      </c>
      <c r="C135" s="34">
        <v>46293</v>
      </c>
      <c r="D135" s="34"/>
      <c r="E135" s="3" t="s">
        <v>89</v>
      </c>
      <c r="G135" s="3"/>
      <c r="H135" s="3" t="s">
        <v>90</v>
      </c>
      <c r="I135" s="3"/>
      <c r="J135" s="3"/>
      <c r="K135" s="3"/>
      <c r="L135" s="3"/>
      <c r="M135" s="35" t="s">
        <v>23</v>
      </c>
      <c r="N135" s="39">
        <v>0.77083333333333337</v>
      </c>
      <c r="O135" s="23">
        <v>20</v>
      </c>
      <c r="P135" s="332"/>
      <c r="Q135" s="332"/>
      <c r="R135" s="332"/>
    </row>
    <row r="136" spans="2:21" ht="30.9" customHeight="1" x14ac:dyDescent="0.25">
      <c r="B136" s="11">
        <f t="shared" ref="B136" si="27">+C136</f>
        <v>46294</v>
      </c>
      <c r="C136" s="34">
        <v>46294</v>
      </c>
      <c r="D136" s="34"/>
      <c r="E136" s="3" t="s">
        <v>89</v>
      </c>
      <c r="G136" s="3"/>
      <c r="H136" s="3" t="s">
        <v>90</v>
      </c>
      <c r="I136" s="3"/>
      <c r="J136" s="3"/>
      <c r="K136" s="3"/>
      <c r="L136" s="3"/>
      <c r="M136" s="35" t="s">
        <v>23</v>
      </c>
      <c r="N136" s="39" t="s">
        <v>156</v>
      </c>
      <c r="O136" s="23">
        <v>8</v>
      </c>
      <c r="P136" s="35"/>
      <c r="Q136" s="35"/>
      <c r="R136" s="35"/>
    </row>
    <row r="137" spans="2:21" ht="30.9" customHeight="1" x14ac:dyDescent="0.25">
      <c r="B137" s="11">
        <f t="shared" ref="B137" si="28">+C137</f>
        <v>46289</v>
      </c>
      <c r="C137" s="41">
        <v>46289</v>
      </c>
      <c r="D137" s="41"/>
      <c r="E137" s="42" t="s">
        <v>101</v>
      </c>
      <c r="F137" s="43"/>
      <c r="G137" s="42"/>
      <c r="H137" s="42"/>
      <c r="I137" s="42"/>
      <c r="J137" s="42"/>
      <c r="K137" s="42"/>
      <c r="L137" s="3"/>
      <c r="M137" s="35"/>
      <c r="N137" s="39"/>
      <c r="O137" s="23"/>
      <c r="P137" s="332"/>
      <c r="Q137" s="332"/>
      <c r="R137" s="332"/>
    </row>
    <row r="138" spans="2:21" ht="30.9" customHeight="1" x14ac:dyDescent="0.25">
      <c r="B138" s="11">
        <f>+C138</f>
        <v>46302</v>
      </c>
      <c r="C138" s="12">
        <v>46302</v>
      </c>
      <c r="D138" s="12"/>
      <c r="E138" s="13" t="s">
        <v>162</v>
      </c>
      <c r="F138" s="14"/>
      <c r="G138" s="13"/>
      <c r="H138" s="46"/>
      <c r="I138" s="46"/>
      <c r="J138" s="3"/>
      <c r="K138" s="3"/>
      <c r="L138" s="3"/>
      <c r="M138" s="40"/>
      <c r="N138" s="22"/>
      <c r="P138" s="332"/>
      <c r="Q138" s="332"/>
      <c r="R138" s="332"/>
    </row>
    <row r="139" spans="2:21" ht="30.9" customHeight="1" x14ac:dyDescent="0.25">
      <c r="B139" s="11">
        <f t="shared" ref="B139" si="29">+C139</f>
        <v>46303</v>
      </c>
      <c r="C139" s="45">
        <v>46303</v>
      </c>
      <c r="D139" s="45"/>
      <c r="E139" s="46" t="s">
        <v>102</v>
      </c>
      <c r="F139" s="47"/>
      <c r="G139" s="46"/>
      <c r="H139" s="46"/>
      <c r="I139" s="46"/>
      <c r="J139" s="3"/>
      <c r="K139" s="3"/>
      <c r="L139" s="3"/>
      <c r="M139" s="40"/>
      <c r="N139" s="22"/>
      <c r="P139" s="332"/>
      <c r="Q139" s="332"/>
      <c r="R139" s="332"/>
    </row>
    <row r="140" spans="2:21" ht="30.9" customHeight="1" x14ac:dyDescent="0.25">
      <c r="B140" s="11"/>
      <c r="C140" s="48" t="s">
        <v>260</v>
      </c>
      <c r="D140" s="45"/>
      <c r="E140" s="46"/>
      <c r="F140" s="47"/>
      <c r="G140" s="46"/>
      <c r="H140" s="46"/>
      <c r="I140" s="46"/>
      <c r="J140" s="3"/>
      <c r="K140" s="3"/>
      <c r="L140" s="3"/>
      <c r="M140" s="40"/>
      <c r="N140" s="22"/>
      <c r="P140" s="35"/>
      <c r="Q140" s="35"/>
      <c r="R140" s="35"/>
    </row>
    <row r="141" spans="2:21" ht="30.9" customHeight="1" x14ac:dyDescent="0.25">
      <c r="B141" s="11">
        <f t="shared" si="26"/>
        <v>46319</v>
      </c>
      <c r="C141" s="34">
        <v>46319</v>
      </c>
      <c r="D141" s="34"/>
      <c r="E141" s="3" t="s">
        <v>123</v>
      </c>
      <c r="G141" s="3"/>
      <c r="H141" s="3"/>
      <c r="I141" s="3"/>
      <c r="J141" s="3"/>
      <c r="K141" s="3"/>
      <c r="L141" s="3"/>
      <c r="M141" s="40" t="s">
        <v>159</v>
      </c>
      <c r="N141" s="22"/>
      <c r="P141" s="332"/>
      <c r="Q141" s="332"/>
      <c r="R141" s="332"/>
      <c r="U141" s="72"/>
    </row>
    <row r="142" spans="2:21" ht="30.9" customHeight="1" x14ac:dyDescent="0.25">
      <c r="B142" s="11">
        <f t="shared" si="26"/>
        <v>46319</v>
      </c>
      <c r="C142" s="34">
        <v>46319</v>
      </c>
      <c r="D142" s="34"/>
      <c r="E142" s="3" t="s">
        <v>124</v>
      </c>
      <c r="G142" s="3"/>
      <c r="H142" s="3"/>
      <c r="I142" s="3"/>
      <c r="J142" s="3"/>
      <c r="K142" s="3"/>
      <c r="L142" s="3"/>
      <c r="M142" s="40" t="s">
        <v>159</v>
      </c>
      <c r="N142" s="22"/>
      <c r="P142" s="332"/>
      <c r="Q142" s="332"/>
      <c r="R142" s="332"/>
      <c r="U142" s="72"/>
    </row>
    <row r="143" spans="2:21" ht="30.9" customHeight="1" x14ac:dyDescent="0.25">
      <c r="B143" s="11">
        <f t="shared" si="26"/>
        <v>46320</v>
      </c>
      <c r="C143" s="34">
        <v>46320</v>
      </c>
      <c r="D143" s="34"/>
      <c r="E143" s="3" t="s">
        <v>125</v>
      </c>
      <c r="G143" s="3"/>
      <c r="H143" s="3"/>
      <c r="I143" s="3"/>
      <c r="J143" s="3"/>
      <c r="K143" s="3"/>
      <c r="L143" s="3"/>
      <c r="M143" s="40" t="s">
        <v>159</v>
      </c>
      <c r="N143" s="22"/>
      <c r="P143" s="332"/>
      <c r="Q143" s="332"/>
      <c r="R143" s="332"/>
    </row>
    <row r="144" spans="2:21" ht="30.9" customHeight="1" x14ac:dyDescent="0.25">
      <c r="B144" s="11">
        <f t="shared" si="26"/>
        <v>46320</v>
      </c>
      <c r="C144" s="34">
        <v>46320</v>
      </c>
      <c r="D144" s="34"/>
      <c r="E144" s="3" t="s">
        <v>126</v>
      </c>
      <c r="G144" s="3"/>
      <c r="H144" s="3"/>
      <c r="I144" s="3"/>
      <c r="J144" s="3"/>
      <c r="K144" s="3"/>
      <c r="L144" s="3"/>
      <c r="M144" s="40" t="s">
        <v>159</v>
      </c>
      <c r="N144" s="22"/>
      <c r="R144" s="22"/>
    </row>
    <row r="145" spans="2:21" ht="49.95" customHeight="1" x14ac:dyDescent="0.25">
      <c r="B145" s="11"/>
      <c r="C145" s="34"/>
      <c r="D145" s="34"/>
      <c r="G145" s="3"/>
      <c r="H145" s="3"/>
      <c r="I145" s="3"/>
      <c r="J145" s="3"/>
      <c r="K145" s="3"/>
      <c r="L145" s="3"/>
      <c r="M145" s="40"/>
      <c r="N145" s="22"/>
      <c r="R145" s="22"/>
    </row>
    <row r="146" spans="2:21" ht="30.9" customHeight="1" x14ac:dyDescent="0.25">
      <c r="B146" s="3"/>
      <c r="C146" s="30" t="s">
        <v>261</v>
      </c>
      <c r="D146" s="34"/>
      <c r="L146" s="53"/>
      <c r="M146" s="30" t="s">
        <v>59</v>
      </c>
      <c r="N146" s="30" t="s">
        <v>4</v>
      </c>
      <c r="O146" s="30" t="s">
        <v>60</v>
      </c>
      <c r="P146" s="30" t="s">
        <v>0</v>
      </c>
      <c r="U146" s="32" t="s">
        <v>98</v>
      </c>
    </row>
    <row r="147" spans="2:21" ht="30.9" customHeight="1" x14ac:dyDescent="0.25">
      <c r="B147" s="11" t="s">
        <v>110</v>
      </c>
      <c r="C147" s="12">
        <v>46505</v>
      </c>
      <c r="D147" s="12"/>
      <c r="E147" s="13" t="s">
        <v>52</v>
      </c>
      <c r="F147" s="14"/>
      <c r="G147" s="15"/>
      <c r="H147" s="16"/>
      <c r="I147" s="16"/>
      <c r="J147" s="16"/>
      <c r="K147" s="16"/>
      <c r="L147" s="73"/>
      <c r="M147" s="74"/>
      <c r="N147" s="74"/>
      <c r="O147" s="74"/>
      <c r="P147" s="74"/>
      <c r="U147" s="36"/>
    </row>
    <row r="148" spans="2:21" ht="30.9" customHeight="1" x14ac:dyDescent="0.25">
      <c r="B148" s="11">
        <f>+C148</f>
        <v>46508</v>
      </c>
      <c r="C148" s="65">
        <v>46508</v>
      </c>
      <c r="D148" s="34"/>
      <c r="E148" s="3" t="s">
        <v>71</v>
      </c>
      <c r="F148" s="4" t="s">
        <v>61</v>
      </c>
      <c r="G148" s="35">
        <v>1</v>
      </c>
      <c r="H148" s="3" t="s">
        <v>72</v>
      </c>
      <c r="I148" s="3"/>
      <c r="J148" s="3"/>
      <c r="K148" s="3"/>
      <c r="M148" s="21" t="s">
        <v>23</v>
      </c>
      <c r="N148" s="21" t="s">
        <v>134</v>
      </c>
      <c r="O148" s="22" t="s">
        <v>133</v>
      </c>
      <c r="P148" s="332" t="s">
        <v>73</v>
      </c>
      <c r="Q148" s="332"/>
      <c r="R148" s="332"/>
      <c r="U148" s="36" t="s">
        <v>106</v>
      </c>
    </row>
    <row r="149" spans="2:21" ht="30.9" customHeight="1" x14ac:dyDescent="0.25">
      <c r="B149" s="11">
        <f>+C149</f>
        <v>46512</v>
      </c>
      <c r="C149" s="65">
        <v>46512</v>
      </c>
      <c r="D149" s="34"/>
      <c r="E149" s="3" t="s">
        <v>71</v>
      </c>
      <c r="F149" s="4" t="s">
        <v>61</v>
      </c>
      <c r="G149" s="35">
        <v>1</v>
      </c>
      <c r="H149" s="3" t="s">
        <v>72</v>
      </c>
      <c r="I149" s="3"/>
      <c r="J149" s="3"/>
      <c r="K149" s="3"/>
      <c r="M149" s="21" t="s">
        <v>29</v>
      </c>
      <c r="N149" s="21" t="s">
        <v>132</v>
      </c>
      <c r="O149" s="22" t="s">
        <v>45</v>
      </c>
      <c r="P149" s="332" t="s">
        <v>73</v>
      </c>
      <c r="Q149" s="332"/>
      <c r="R149" s="332"/>
      <c r="U149" s="36"/>
    </row>
    <row r="150" spans="2:21" ht="30.9" customHeight="1" x14ac:dyDescent="0.25">
      <c r="B150" s="11">
        <f t="shared" ref="B150:B153" si="30">+C150</f>
        <v>46517</v>
      </c>
      <c r="C150" s="65">
        <v>46517</v>
      </c>
      <c r="D150" s="34"/>
      <c r="E150" s="3" t="s">
        <v>71</v>
      </c>
      <c r="F150" s="4" t="s">
        <v>61</v>
      </c>
      <c r="G150" s="35">
        <v>2</v>
      </c>
      <c r="H150" s="3" t="s">
        <v>72</v>
      </c>
      <c r="I150" s="3"/>
      <c r="J150" s="3"/>
      <c r="K150" s="3"/>
      <c r="M150" s="21" t="s">
        <v>23</v>
      </c>
      <c r="N150" s="21" t="s">
        <v>152</v>
      </c>
      <c r="O150" s="22" t="s">
        <v>133</v>
      </c>
      <c r="P150" s="332" t="s">
        <v>73</v>
      </c>
      <c r="Q150" s="332"/>
      <c r="R150" s="332"/>
      <c r="U150" s="36"/>
    </row>
    <row r="151" spans="2:21" ht="30.9" customHeight="1" x14ac:dyDescent="0.25">
      <c r="B151" s="11">
        <f t="shared" si="30"/>
        <v>46517</v>
      </c>
      <c r="C151" s="65">
        <v>46517</v>
      </c>
      <c r="D151" s="34"/>
      <c r="E151" s="3" t="s">
        <v>71</v>
      </c>
      <c r="F151" s="4" t="s">
        <v>61</v>
      </c>
      <c r="G151" s="35">
        <v>2</v>
      </c>
      <c r="H151" s="3" t="s">
        <v>72</v>
      </c>
      <c r="I151" s="3"/>
      <c r="J151" s="3"/>
      <c r="K151" s="3"/>
      <c r="M151" s="21" t="s">
        <v>29</v>
      </c>
      <c r="N151" s="21" t="s">
        <v>132</v>
      </c>
      <c r="O151" s="22" t="s">
        <v>45</v>
      </c>
      <c r="P151" s="332" t="s">
        <v>73</v>
      </c>
      <c r="Q151" s="332"/>
      <c r="R151" s="332"/>
      <c r="U151" s="36"/>
    </row>
    <row r="152" spans="2:21" ht="30.9" customHeight="1" x14ac:dyDescent="0.25">
      <c r="B152" s="11">
        <f t="shared" si="30"/>
        <v>46534</v>
      </c>
      <c r="C152" s="65">
        <v>46534</v>
      </c>
      <c r="D152" s="34"/>
      <c r="E152" s="57" t="s">
        <v>164</v>
      </c>
      <c r="F152" s="58"/>
      <c r="G152" s="59"/>
      <c r="H152" s="57"/>
      <c r="I152" s="57" t="s">
        <v>40</v>
      </c>
      <c r="J152"/>
      <c r="K152" s="53"/>
      <c r="L152" s="53"/>
      <c r="M152" s="21" t="s">
        <v>23</v>
      </c>
      <c r="N152" s="21">
        <v>0.41666666666666669</v>
      </c>
      <c r="O152" s="22" t="s">
        <v>129</v>
      </c>
      <c r="P152" s="332"/>
      <c r="Q152" s="332"/>
      <c r="R152" s="332"/>
      <c r="U152" s="36"/>
    </row>
    <row r="153" spans="2:21" ht="30.9" customHeight="1" x14ac:dyDescent="0.25">
      <c r="B153" s="11">
        <f t="shared" si="30"/>
        <v>46534</v>
      </c>
      <c r="C153" s="65">
        <v>46534</v>
      </c>
      <c r="D153" s="34"/>
      <c r="E153" s="54" t="s">
        <v>165</v>
      </c>
      <c r="F153" s="55"/>
      <c r="G153" s="56"/>
      <c r="H153" s="54"/>
      <c r="I153" s="54" t="s">
        <v>39</v>
      </c>
      <c r="J153"/>
      <c r="K153" s="53"/>
      <c r="L153" s="53"/>
      <c r="M153" s="21" t="s">
        <v>23</v>
      </c>
      <c r="N153" s="21">
        <v>0.41666666666666669</v>
      </c>
      <c r="O153" s="22" t="s">
        <v>64</v>
      </c>
      <c r="P153" s="35"/>
      <c r="Q153" s="35"/>
      <c r="R153" s="35"/>
      <c r="U153" s="36"/>
    </row>
    <row r="154" spans="2:21" ht="49.95" customHeight="1" x14ac:dyDescent="0.25">
      <c r="B154" s="11"/>
      <c r="C154" s="34"/>
      <c r="D154" s="34"/>
      <c r="E154" s="52"/>
      <c r="F154" s="75"/>
      <c r="G154" s="53"/>
      <c r="H154" s="53"/>
      <c r="I154" s="53"/>
      <c r="J154" s="53"/>
      <c r="K154" s="53"/>
      <c r="L154" s="53"/>
      <c r="P154" s="35"/>
      <c r="Q154" s="35"/>
      <c r="R154" s="35"/>
      <c r="U154" s="36"/>
    </row>
    <row r="155" spans="2:21" ht="30.9" customHeight="1" x14ac:dyDescent="0.25">
      <c r="B155" s="3"/>
      <c r="C155" s="30" t="s">
        <v>262</v>
      </c>
      <c r="D155" s="76"/>
      <c r="E155" s="77" t="s">
        <v>119</v>
      </c>
      <c r="F155" s="78"/>
      <c r="G155" s="79"/>
      <c r="H155" s="80"/>
      <c r="I155" s="80"/>
      <c r="L155" s="53"/>
      <c r="M155" s="30" t="s">
        <v>59</v>
      </c>
      <c r="N155" s="30" t="s">
        <v>4</v>
      </c>
      <c r="O155" s="30" t="s">
        <v>60</v>
      </c>
      <c r="P155" s="30" t="s">
        <v>0</v>
      </c>
      <c r="U155" s="32" t="s">
        <v>98</v>
      </c>
    </row>
    <row r="156" spans="2:21" ht="30.9" customHeight="1" x14ac:dyDescent="0.25">
      <c r="B156" s="11" t="s">
        <v>110</v>
      </c>
      <c r="C156" s="12">
        <v>46505</v>
      </c>
      <c r="D156" s="12"/>
      <c r="E156" s="13" t="s">
        <v>51</v>
      </c>
      <c r="F156" s="14"/>
      <c r="G156" s="71"/>
      <c r="H156" s="13"/>
      <c r="I156" s="13"/>
      <c r="J156" s="13"/>
      <c r="K156" s="13"/>
      <c r="P156" s="332"/>
      <c r="Q156" s="332"/>
      <c r="R156" s="332"/>
    </row>
    <row r="157" spans="2:21" ht="30.9" customHeight="1" x14ac:dyDescent="0.25">
      <c r="B157" s="11">
        <f t="shared" ref="B157:B162" si="31">+C157</f>
        <v>46508</v>
      </c>
      <c r="C157" s="65">
        <v>46508</v>
      </c>
      <c r="D157" s="34"/>
      <c r="E157" s="3" t="s">
        <v>74</v>
      </c>
      <c r="F157" s="4" t="s">
        <v>61</v>
      </c>
      <c r="G157" s="35">
        <v>1</v>
      </c>
      <c r="H157" s="3" t="s">
        <v>75</v>
      </c>
      <c r="I157" s="3"/>
      <c r="J157" s="3"/>
      <c r="K157" s="3"/>
      <c r="M157" s="21" t="s">
        <v>23</v>
      </c>
      <c r="N157" s="21" t="s">
        <v>134</v>
      </c>
      <c r="O157" s="22" t="s">
        <v>133</v>
      </c>
      <c r="P157" s="332" t="s">
        <v>73</v>
      </c>
      <c r="Q157" s="332"/>
      <c r="R157" s="332"/>
      <c r="U157" s="36" t="s">
        <v>106</v>
      </c>
    </row>
    <row r="158" spans="2:21" ht="30.9" customHeight="1" x14ac:dyDescent="0.25">
      <c r="B158" s="11">
        <f t="shared" ref="B158" si="32">+C158</f>
        <v>46512</v>
      </c>
      <c r="C158" s="65">
        <v>46512</v>
      </c>
      <c r="D158" s="34"/>
      <c r="E158" s="3" t="s">
        <v>74</v>
      </c>
      <c r="F158" s="4" t="s">
        <v>61</v>
      </c>
      <c r="G158" s="35">
        <v>1</v>
      </c>
      <c r="H158" s="3" t="s">
        <v>75</v>
      </c>
      <c r="I158" s="3"/>
      <c r="J158" s="3"/>
      <c r="K158" s="3"/>
      <c r="M158" s="21" t="s">
        <v>29</v>
      </c>
      <c r="N158" s="21" t="s">
        <v>132</v>
      </c>
      <c r="O158" s="22" t="s">
        <v>45</v>
      </c>
      <c r="P158" s="332" t="s">
        <v>73</v>
      </c>
      <c r="Q158" s="332"/>
      <c r="R158" s="332"/>
      <c r="U158" s="36"/>
    </row>
    <row r="159" spans="2:21" ht="30.9" customHeight="1" x14ac:dyDescent="0.25">
      <c r="B159" s="11">
        <f t="shared" si="31"/>
        <v>46517</v>
      </c>
      <c r="C159" s="65">
        <v>46517</v>
      </c>
      <c r="D159" s="34"/>
      <c r="E159" s="3" t="s">
        <v>74</v>
      </c>
      <c r="F159" s="4" t="s">
        <v>61</v>
      </c>
      <c r="G159" s="35">
        <v>2</v>
      </c>
      <c r="H159" s="3" t="s">
        <v>75</v>
      </c>
      <c r="I159" s="3"/>
      <c r="J159" s="3"/>
      <c r="K159" s="3"/>
      <c r="M159" s="21" t="s">
        <v>23</v>
      </c>
      <c r="N159" s="21" t="s">
        <v>152</v>
      </c>
      <c r="O159" s="22" t="s">
        <v>133</v>
      </c>
      <c r="P159" s="332" t="s">
        <v>73</v>
      </c>
      <c r="Q159" s="332"/>
      <c r="R159" s="332"/>
      <c r="U159" s="36"/>
    </row>
    <row r="160" spans="2:21" ht="30.9" customHeight="1" x14ac:dyDescent="0.25">
      <c r="B160" s="11">
        <f t="shared" si="31"/>
        <v>46517</v>
      </c>
      <c r="C160" s="65">
        <v>46517</v>
      </c>
      <c r="D160" s="34"/>
      <c r="E160" s="3" t="s">
        <v>74</v>
      </c>
      <c r="F160" s="4" t="s">
        <v>61</v>
      </c>
      <c r="G160" s="35">
        <v>2</v>
      </c>
      <c r="H160" s="3" t="s">
        <v>75</v>
      </c>
      <c r="I160" s="3"/>
      <c r="J160" s="3"/>
      <c r="K160" s="3"/>
      <c r="M160" s="21" t="s">
        <v>29</v>
      </c>
      <c r="N160" s="21" t="s">
        <v>132</v>
      </c>
      <c r="O160" s="22" t="s">
        <v>45</v>
      </c>
      <c r="P160" s="332" t="s">
        <v>73</v>
      </c>
      <c r="Q160" s="332"/>
      <c r="R160" s="332"/>
      <c r="U160" s="36"/>
    </row>
    <row r="161" spans="1:21" ht="30.9" customHeight="1" x14ac:dyDescent="0.25">
      <c r="B161" s="11">
        <f t="shared" si="31"/>
        <v>46530</v>
      </c>
      <c r="C161" s="34">
        <v>46530</v>
      </c>
      <c r="D161" s="34"/>
      <c r="E161" s="54" t="s">
        <v>76</v>
      </c>
      <c r="F161" s="55"/>
      <c r="G161" s="56"/>
      <c r="H161" s="54"/>
      <c r="I161" s="54" t="s">
        <v>39</v>
      </c>
      <c r="J161"/>
      <c r="K161"/>
      <c r="L161" s="53"/>
      <c r="M161" s="21" t="s">
        <v>23</v>
      </c>
      <c r="N161" s="21">
        <v>0.41666666666666669</v>
      </c>
      <c r="O161" s="22" t="s">
        <v>133</v>
      </c>
      <c r="P161" s="332"/>
      <c r="Q161" s="332"/>
      <c r="R161" s="332"/>
      <c r="U161" s="36"/>
    </row>
    <row r="162" spans="1:21" ht="30.9" customHeight="1" x14ac:dyDescent="0.25">
      <c r="B162" s="11">
        <f t="shared" si="31"/>
        <v>46530</v>
      </c>
      <c r="C162" s="34">
        <v>46530</v>
      </c>
      <c r="D162" s="34"/>
      <c r="E162" s="57" t="s">
        <v>76</v>
      </c>
      <c r="F162" s="58"/>
      <c r="G162" s="59"/>
      <c r="H162" s="57"/>
      <c r="I162" s="57" t="s">
        <v>40</v>
      </c>
      <c r="J162"/>
      <c r="K162"/>
      <c r="L162" s="53"/>
      <c r="M162" s="21" t="s">
        <v>23</v>
      </c>
      <c r="N162" s="21">
        <v>0.41666666666666669</v>
      </c>
      <c r="O162" s="22" t="s">
        <v>133</v>
      </c>
      <c r="P162" s="332"/>
      <c r="Q162" s="332"/>
      <c r="R162" s="332"/>
      <c r="U162" s="36"/>
    </row>
    <row r="163" spans="1:21" ht="49.95" customHeight="1" x14ac:dyDescent="0.25">
      <c r="A163" s="6"/>
      <c r="C163" s="6"/>
      <c r="D163" s="6"/>
      <c r="E163" s="6"/>
      <c r="F163" s="6"/>
      <c r="G163" s="6"/>
      <c r="M163" s="6"/>
      <c r="N163" s="6"/>
      <c r="O163" s="6"/>
      <c r="P163" s="6"/>
      <c r="Q163" s="6"/>
      <c r="U163" s="63"/>
    </row>
    <row r="164" spans="1:21" ht="30.9" customHeight="1" x14ac:dyDescent="0.25">
      <c r="B164" s="3"/>
      <c r="C164" s="30" t="s">
        <v>263</v>
      </c>
      <c r="D164" s="76"/>
      <c r="E164" s="77" t="s">
        <v>119</v>
      </c>
      <c r="F164" s="78"/>
      <c r="G164" s="79"/>
      <c r="H164" s="80"/>
      <c r="I164" s="80"/>
      <c r="L164" s="53"/>
      <c r="M164" s="30" t="s">
        <v>59</v>
      </c>
      <c r="N164" s="30" t="s">
        <v>4</v>
      </c>
      <c r="O164" s="30" t="s">
        <v>60</v>
      </c>
      <c r="P164" s="30" t="s">
        <v>0</v>
      </c>
      <c r="U164" s="32" t="s">
        <v>98</v>
      </c>
    </row>
    <row r="165" spans="1:21" ht="30.9" customHeight="1" x14ac:dyDescent="0.25">
      <c r="B165" s="11" t="s">
        <v>110</v>
      </c>
      <c r="C165" s="12">
        <v>46505</v>
      </c>
      <c r="D165" s="12"/>
      <c r="E165" s="13" t="s">
        <v>57</v>
      </c>
      <c r="F165" s="14"/>
      <c r="G165" s="71"/>
      <c r="H165" s="13"/>
      <c r="I165" s="13"/>
      <c r="J165" s="13"/>
      <c r="K165" s="13"/>
      <c r="P165" s="332"/>
      <c r="Q165" s="332"/>
      <c r="R165" s="332"/>
    </row>
    <row r="166" spans="1:21" ht="30.9" customHeight="1" x14ac:dyDescent="0.25">
      <c r="B166" s="11">
        <f t="shared" ref="B166" si="33">+C166</f>
        <v>46513</v>
      </c>
      <c r="C166" s="34">
        <v>46513</v>
      </c>
      <c r="D166" s="34"/>
      <c r="E166" s="3" t="s">
        <v>77</v>
      </c>
      <c r="F166" s="4" t="s">
        <v>61</v>
      </c>
      <c r="G166" s="35">
        <v>1</v>
      </c>
      <c r="H166" s="3" t="s">
        <v>78</v>
      </c>
      <c r="I166" s="3"/>
      <c r="J166" s="3"/>
      <c r="K166" s="3"/>
      <c r="M166" s="21" t="s">
        <v>23</v>
      </c>
      <c r="N166" s="21" t="s">
        <v>134</v>
      </c>
      <c r="O166" s="22" t="s">
        <v>133</v>
      </c>
      <c r="P166" s="332" t="s">
        <v>73</v>
      </c>
      <c r="Q166" s="332"/>
      <c r="R166" s="332"/>
      <c r="U166" s="36" t="s">
        <v>106</v>
      </c>
    </row>
    <row r="167" spans="1:21" ht="30.9" customHeight="1" x14ac:dyDescent="0.25">
      <c r="B167" s="11">
        <f>+C167</f>
        <v>46519</v>
      </c>
      <c r="C167" s="34">
        <v>46519</v>
      </c>
      <c r="D167" s="34"/>
      <c r="E167" s="3" t="s">
        <v>77</v>
      </c>
      <c r="F167" s="4" t="s">
        <v>61</v>
      </c>
      <c r="G167" s="35">
        <v>1</v>
      </c>
      <c r="H167" s="3" t="s">
        <v>78</v>
      </c>
      <c r="I167" s="3"/>
      <c r="J167" s="3"/>
      <c r="K167" s="3"/>
      <c r="M167" s="21" t="s">
        <v>29</v>
      </c>
      <c r="N167" s="21" t="s">
        <v>132</v>
      </c>
      <c r="O167" s="22" t="s">
        <v>45</v>
      </c>
      <c r="P167" s="332" t="s">
        <v>73</v>
      </c>
      <c r="Q167" s="332"/>
      <c r="R167" s="332"/>
      <c r="U167" s="36"/>
    </row>
    <row r="168" spans="1:21" ht="30.9" customHeight="1" x14ac:dyDescent="0.25">
      <c r="B168" s="11">
        <f t="shared" ref="B168:B170" si="34">+C168</f>
        <v>46531</v>
      </c>
      <c r="C168" s="34">
        <v>46531</v>
      </c>
      <c r="D168" s="34"/>
      <c r="E168" s="3" t="s">
        <v>77</v>
      </c>
      <c r="F168" s="4" t="s">
        <v>61</v>
      </c>
      <c r="G168" s="35">
        <v>2</v>
      </c>
      <c r="H168" s="3" t="s">
        <v>78</v>
      </c>
      <c r="I168" s="3"/>
      <c r="J168" s="3"/>
      <c r="K168" s="3"/>
      <c r="M168" s="21" t="s">
        <v>23</v>
      </c>
      <c r="N168" s="21" t="s">
        <v>152</v>
      </c>
      <c r="O168" s="22" t="s">
        <v>133</v>
      </c>
      <c r="P168" s="332" t="s">
        <v>73</v>
      </c>
      <c r="Q168" s="332"/>
      <c r="R168" s="332"/>
      <c r="U168" s="36"/>
    </row>
    <row r="169" spans="1:21" ht="30.9" customHeight="1" x14ac:dyDescent="0.25">
      <c r="B169" s="11">
        <f t="shared" si="34"/>
        <v>46531</v>
      </c>
      <c r="C169" s="34">
        <v>46531</v>
      </c>
      <c r="D169" s="34"/>
      <c r="E169" s="3" t="s">
        <v>77</v>
      </c>
      <c r="F169" s="4" t="s">
        <v>61</v>
      </c>
      <c r="G169" s="35">
        <v>2</v>
      </c>
      <c r="H169" s="3" t="s">
        <v>78</v>
      </c>
      <c r="I169" s="3"/>
      <c r="J169" s="3"/>
      <c r="K169" s="3"/>
      <c r="M169" s="21" t="s">
        <v>29</v>
      </c>
      <c r="N169" s="21" t="s">
        <v>132</v>
      </c>
      <c r="O169" s="22" t="s">
        <v>45</v>
      </c>
      <c r="P169" s="332" t="s">
        <v>73</v>
      </c>
      <c r="Q169" s="332"/>
      <c r="R169" s="332"/>
      <c r="U169" s="36"/>
    </row>
    <row r="170" spans="1:21" ht="30.9" customHeight="1" x14ac:dyDescent="0.25">
      <c r="B170" s="11">
        <f t="shared" si="34"/>
        <v>46544</v>
      </c>
      <c r="C170" s="34">
        <v>46544</v>
      </c>
      <c r="D170" s="34"/>
      <c r="E170" s="81" t="s">
        <v>79</v>
      </c>
      <c r="F170" s="82"/>
      <c r="G170" s="83"/>
      <c r="H170" s="83"/>
      <c r="I170" s="83"/>
      <c r="J170"/>
      <c r="K170" s="53"/>
      <c r="L170" s="53"/>
      <c r="M170" s="21" t="s">
        <v>29</v>
      </c>
      <c r="N170" s="21">
        <v>0.41666666666666669</v>
      </c>
      <c r="O170" s="22" t="s">
        <v>45</v>
      </c>
      <c r="P170" s="332"/>
      <c r="Q170" s="332"/>
      <c r="R170" s="332"/>
      <c r="U170" s="36"/>
    </row>
    <row r="171" spans="1:21" ht="49.95" customHeight="1" x14ac:dyDescent="0.25">
      <c r="B171" s="3"/>
      <c r="C171" s="34"/>
      <c r="D171" s="34"/>
      <c r="E171" s="52"/>
      <c r="F171" s="84"/>
      <c r="G171" s="85"/>
      <c r="H171" s="85"/>
      <c r="I171" s="85"/>
      <c r="J171" s="85"/>
      <c r="K171" s="53"/>
      <c r="L171" s="53"/>
      <c r="P171" s="332"/>
      <c r="Q171" s="332"/>
      <c r="R171" s="332"/>
      <c r="U171" s="63"/>
    </row>
    <row r="172" spans="1:21" ht="30.9" customHeight="1" x14ac:dyDescent="0.25">
      <c r="B172" s="3"/>
      <c r="C172" s="331" t="s">
        <v>264</v>
      </c>
      <c r="D172" s="331"/>
      <c r="E172" s="331"/>
      <c r="L172" s="53"/>
      <c r="M172" s="30" t="s">
        <v>59</v>
      </c>
      <c r="N172" s="30" t="s">
        <v>4</v>
      </c>
      <c r="O172" s="30" t="s">
        <v>60</v>
      </c>
      <c r="P172" s="30" t="s">
        <v>0</v>
      </c>
      <c r="U172" s="32" t="s">
        <v>98</v>
      </c>
    </row>
    <row r="173" spans="1:21" ht="30.9" customHeight="1" x14ac:dyDescent="0.25">
      <c r="B173" s="11" t="s">
        <v>110</v>
      </c>
      <c r="C173" s="12">
        <v>46365</v>
      </c>
      <c r="D173" s="86"/>
      <c r="E173" s="87" t="s">
        <v>54</v>
      </c>
      <c r="F173" s="14"/>
      <c r="G173" s="15"/>
      <c r="H173" s="16"/>
      <c r="I173" s="16"/>
      <c r="J173" s="16"/>
      <c r="K173" s="16"/>
      <c r="L173" s="73"/>
      <c r="M173" s="74"/>
      <c r="N173" s="74"/>
      <c r="O173" s="74"/>
      <c r="P173" s="74"/>
      <c r="U173" s="31"/>
    </row>
    <row r="174" spans="1:21" ht="30.45" customHeight="1" x14ac:dyDescent="0.25">
      <c r="B174" s="11">
        <f t="shared" ref="B174" si="35">+C174</f>
        <v>46376</v>
      </c>
      <c r="C174" s="65">
        <v>46376</v>
      </c>
      <c r="D174" s="34"/>
      <c r="E174" s="3" t="s">
        <v>80</v>
      </c>
      <c r="G174" s="35"/>
      <c r="H174" s="3"/>
      <c r="I174" s="3"/>
      <c r="J174" s="3"/>
      <c r="K174" s="3" t="s">
        <v>81</v>
      </c>
      <c r="M174" s="21" t="s">
        <v>23</v>
      </c>
      <c r="N174" s="21" t="s">
        <v>135</v>
      </c>
      <c r="O174" s="22" t="s">
        <v>133</v>
      </c>
      <c r="P174" s="332" t="s">
        <v>73</v>
      </c>
      <c r="Q174" s="332"/>
      <c r="R174" s="332"/>
      <c r="U174" s="10" t="s">
        <v>120</v>
      </c>
    </row>
    <row r="175" spans="1:21" ht="30.45" customHeight="1" x14ac:dyDescent="0.25">
      <c r="B175" s="11">
        <f t="shared" ref="B175:B184" si="36">+C175</f>
        <v>46376</v>
      </c>
      <c r="C175" s="65">
        <v>46376</v>
      </c>
      <c r="D175" s="34"/>
      <c r="E175" s="3" t="s">
        <v>80</v>
      </c>
      <c r="G175" s="35"/>
      <c r="H175" s="3"/>
      <c r="I175" s="3"/>
      <c r="J175" s="3"/>
      <c r="K175" s="3" t="s">
        <v>81</v>
      </c>
      <c r="M175" s="21" t="s">
        <v>29</v>
      </c>
      <c r="N175" s="21" t="s">
        <v>135</v>
      </c>
      <c r="O175" s="22" t="s">
        <v>45</v>
      </c>
      <c r="P175" s="332" t="s">
        <v>73</v>
      </c>
      <c r="Q175" s="332"/>
      <c r="R175" s="332"/>
      <c r="U175" s="10"/>
    </row>
    <row r="176" spans="1:21" ht="30.9" customHeight="1" x14ac:dyDescent="0.25">
      <c r="B176" s="11">
        <f>+C176</f>
        <v>46397</v>
      </c>
      <c r="C176" s="65">
        <v>46397</v>
      </c>
      <c r="D176" s="34"/>
      <c r="E176" s="3" t="s">
        <v>80</v>
      </c>
      <c r="G176" s="35"/>
      <c r="H176" s="3"/>
      <c r="I176" s="3"/>
      <c r="J176" s="3"/>
      <c r="K176" s="3" t="s">
        <v>82</v>
      </c>
      <c r="M176" s="21" t="s">
        <v>23</v>
      </c>
      <c r="N176" s="21" t="s">
        <v>135</v>
      </c>
      <c r="O176" s="22" t="s">
        <v>133</v>
      </c>
      <c r="P176" s="332" t="s">
        <v>73</v>
      </c>
      <c r="Q176" s="332"/>
      <c r="R176" s="332"/>
      <c r="U176" s="10" t="s">
        <v>121</v>
      </c>
    </row>
    <row r="177" spans="2:21" ht="30.9" customHeight="1" x14ac:dyDescent="0.25">
      <c r="B177" s="11">
        <f>+C177</f>
        <v>46397</v>
      </c>
      <c r="C177" s="65">
        <v>46397</v>
      </c>
      <c r="D177" s="34"/>
      <c r="E177" s="3" t="s">
        <v>80</v>
      </c>
      <c r="G177" s="35"/>
      <c r="H177" s="3"/>
      <c r="I177" s="3"/>
      <c r="J177" s="3"/>
      <c r="K177" s="3" t="s">
        <v>82</v>
      </c>
      <c r="M177" s="21" t="s">
        <v>29</v>
      </c>
      <c r="N177" s="21" t="s">
        <v>135</v>
      </c>
      <c r="O177" s="22" t="s">
        <v>45</v>
      </c>
      <c r="P177" s="332" t="s">
        <v>73</v>
      </c>
      <c r="Q177" s="332"/>
      <c r="R177" s="332"/>
      <c r="U177" s="10"/>
    </row>
    <row r="178" spans="2:21" ht="30.9" customHeight="1" x14ac:dyDescent="0.25">
      <c r="B178" s="11">
        <f t="shared" si="36"/>
        <v>46429</v>
      </c>
      <c r="C178" s="41">
        <v>46429</v>
      </c>
      <c r="D178" s="34"/>
      <c r="E178" s="42" t="s">
        <v>101</v>
      </c>
      <c r="F178" s="75"/>
      <c r="G178" s="38"/>
      <c r="L178" s="53"/>
      <c r="M178" s="74"/>
      <c r="N178" s="74"/>
      <c r="O178" s="74"/>
      <c r="P178" s="74"/>
      <c r="U178" s="10"/>
    </row>
    <row r="179" spans="2:21" ht="30.9" customHeight="1" x14ac:dyDescent="0.25">
      <c r="B179" s="11">
        <f t="shared" si="36"/>
        <v>46436</v>
      </c>
      <c r="C179" s="45">
        <v>46436</v>
      </c>
      <c r="D179" s="34"/>
      <c r="E179" s="46" t="s">
        <v>102</v>
      </c>
      <c r="F179" s="75"/>
      <c r="G179" s="38"/>
      <c r="H179" s="38"/>
      <c r="I179" s="3"/>
      <c r="J179" s="3"/>
      <c r="K179" s="3"/>
      <c r="L179" s="53"/>
      <c r="M179" s="74"/>
      <c r="N179" s="74"/>
      <c r="O179" s="74"/>
      <c r="P179" s="74"/>
      <c r="U179" s="10"/>
    </row>
    <row r="180" spans="2:21" ht="30.9" customHeight="1" x14ac:dyDescent="0.25">
      <c r="B180" s="11"/>
      <c r="C180" s="48" t="s">
        <v>221</v>
      </c>
      <c r="D180" s="34"/>
      <c r="G180" s="35"/>
      <c r="H180" s="3"/>
      <c r="I180" s="3"/>
      <c r="J180" s="3"/>
      <c r="K180" s="3"/>
      <c r="P180" s="35"/>
      <c r="Q180" s="35"/>
      <c r="R180" s="35"/>
      <c r="U180" s="10"/>
    </row>
    <row r="181" spans="2:21" ht="30.9" customHeight="1" x14ac:dyDescent="0.25">
      <c r="B181" s="11">
        <f t="shared" si="36"/>
        <v>46445</v>
      </c>
      <c r="C181" s="34">
        <v>46445</v>
      </c>
      <c r="D181" s="34"/>
      <c r="E181" s="57" t="s">
        <v>221</v>
      </c>
      <c r="F181" s="58"/>
      <c r="G181" s="59"/>
      <c r="H181" s="57"/>
      <c r="I181" s="57" t="s">
        <v>40</v>
      </c>
      <c r="J181"/>
      <c r="K181"/>
      <c r="M181" s="40" t="s">
        <v>159</v>
      </c>
      <c r="N181" s="22"/>
      <c r="P181" s="332"/>
      <c r="Q181" s="332"/>
      <c r="R181" s="332"/>
    </row>
    <row r="182" spans="2:21" ht="30.9" customHeight="1" x14ac:dyDescent="0.25">
      <c r="B182" s="11">
        <f t="shared" si="36"/>
        <v>46445</v>
      </c>
      <c r="C182" s="34">
        <v>46445</v>
      </c>
      <c r="D182" s="34"/>
      <c r="E182" s="54" t="s">
        <v>221</v>
      </c>
      <c r="F182" s="55"/>
      <c r="G182" s="56"/>
      <c r="H182" s="54"/>
      <c r="I182" s="54" t="s">
        <v>39</v>
      </c>
      <c r="J182"/>
      <c r="K182"/>
      <c r="M182" s="40" t="s">
        <v>159</v>
      </c>
      <c r="N182" s="22"/>
      <c r="P182" s="332"/>
      <c r="Q182" s="332"/>
      <c r="R182" s="332"/>
    </row>
    <row r="183" spans="2:21" ht="30.9" customHeight="1" x14ac:dyDescent="0.25">
      <c r="B183" s="11">
        <f t="shared" si="36"/>
        <v>46446</v>
      </c>
      <c r="C183" s="34">
        <v>46446</v>
      </c>
      <c r="D183" s="34"/>
      <c r="E183" s="57" t="s">
        <v>221</v>
      </c>
      <c r="F183" s="58"/>
      <c r="G183" s="59"/>
      <c r="H183" s="57"/>
      <c r="I183" s="57" t="s">
        <v>40</v>
      </c>
      <c r="J183"/>
      <c r="K183"/>
      <c r="M183" s="40" t="s">
        <v>159</v>
      </c>
      <c r="N183" s="22"/>
      <c r="P183" s="332"/>
      <c r="Q183" s="332"/>
      <c r="R183" s="332"/>
    </row>
    <row r="184" spans="2:21" ht="30.9" customHeight="1" x14ac:dyDescent="0.25">
      <c r="B184" s="11">
        <f t="shared" si="36"/>
        <v>46446</v>
      </c>
      <c r="C184" s="34">
        <v>46446</v>
      </c>
      <c r="D184" s="34"/>
      <c r="E184" s="54" t="s">
        <v>221</v>
      </c>
      <c r="F184" s="55"/>
      <c r="G184" s="56"/>
      <c r="H184" s="54"/>
      <c r="I184" s="54" t="s">
        <v>39</v>
      </c>
      <c r="J184"/>
      <c r="K184"/>
      <c r="M184" s="40" t="s">
        <v>159</v>
      </c>
      <c r="N184" s="22"/>
      <c r="P184" s="332"/>
      <c r="Q184" s="332"/>
      <c r="R184" s="332"/>
    </row>
    <row r="185" spans="2:21" ht="49.95" customHeight="1" x14ac:dyDescent="0.25">
      <c r="B185" s="11"/>
      <c r="C185" s="34"/>
      <c r="D185" s="34"/>
      <c r="E185" s="52"/>
      <c r="F185" s="69"/>
      <c r="G185" s="70"/>
      <c r="H185" s="52"/>
      <c r="I185" s="52"/>
      <c r="J185" s="52"/>
      <c r="K185" s="52"/>
      <c r="M185" s="40"/>
      <c r="N185" s="22"/>
      <c r="P185" s="35"/>
      <c r="Q185" s="35"/>
      <c r="R185" s="35"/>
    </row>
    <row r="186" spans="2:21" ht="30.9" customHeight="1" x14ac:dyDescent="0.25">
      <c r="B186" s="3"/>
      <c r="C186" s="331" t="s">
        <v>153</v>
      </c>
      <c r="D186" s="331"/>
      <c r="E186" s="331"/>
      <c r="L186" s="53"/>
      <c r="M186" s="30" t="s">
        <v>59</v>
      </c>
      <c r="N186" s="30" t="s">
        <v>4</v>
      </c>
      <c r="O186" s="30" t="s">
        <v>60</v>
      </c>
      <c r="P186" s="30" t="s">
        <v>0</v>
      </c>
      <c r="U186" s="32" t="s">
        <v>98</v>
      </c>
    </row>
    <row r="187" spans="2:21" ht="30.9" customHeight="1" x14ac:dyDescent="0.25">
      <c r="B187" s="11" t="s">
        <v>110</v>
      </c>
      <c r="C187" s="12">
        <v>46267</v>
      </c>
      <c r="D187" s="88"/>
      <c r="E187" s="13" t="s">
        <v>48</v>
      </c>
      <c r="L187" s="53"/>
      <c r="M187" s="74"/>
      <c r="N187" s="74"/>
      <c r="O187" s="74"/>
      <c r="P187" s="74"/>
      <c r="U187" s="31"/>
    </row>
    <row r="188" spans="2:21" ht="30.9" customHeight="1" x14ac:dyDescent="0.25">
      <c r="B188" s="11">
        <f t="shared" ref="B188:B199" si="37">+C188</f>
        <v>46279</v>
      </c>
      <c r="C188" s="34">
        <v>46279</v>
      </c>
      <c r="D188" s="34"/>
      <c r="E188" s="3" t="s">
        <v>83</v>
      </c>
      <c r="F188" s="75"/>
      <c r="G188" s="38"/>
      <c r="H188" s="38"/>
      <c r="I188" s="38"/>
      <c r="J188" s="38"/>
      <c r="K188" s="3" t="s">
        <v>81</v>
      </c>
      <c r="L188" s="89"/>
      <c r="M188" s="21" t="s">
        <v>23</v>
      </c>
      <c r="N188" s="21" t="s">
        <v>152</v>
      </c>
      <c r="O188" s="22" t="s">
        <v>133</v>
      </c>
      <c r="P188" s="332" t="s">
        <v>73</v>
      </c>
      <c r="Q188" s="332"/>
      <c r="R188" s="332"/>
      <c r="U188" s="10" t="s">
        <v>107</v>
      </c>
    </row>
    <row r="189" spans="2:21" ht="30.9" customHeight="1" x14ac:dyDescent="0.25">
      <c r="B189" s="11">
        <f t="shared" si="37"/>
        <v>46281</v>
      </c>
      <c r="C189" s="34">
        <v>46281</v>
      </c>
      <c r="D189" s="34"/>
      <c r="E189" s="3" t="s">
        <v>83</v>
      </c>
      <c r="F189" s="75"/>
      <c r="G189" s="38"/>
      <c r="H189" s="38"/>
      <c r="I189" s="38"/>
      <c r="J189" s="38"/>
      <c r="K189" s="3" t="s">
        <v>81</v>
      </c>
      <c r="L189" s="89"/>
      <c r="M189" s="21" t="s">
        <v>29</v>
      </c>
      <c r="N189" s="21" t="s">
        <v>132</v>
      </c>
      <c r="O189" s="22" t="s">
        <v>45</v>
      </c>
      <c r="P189" s="332" t="s">
        <v>73</v>
      </c>
      <c r="Q189" s="332"/>
      <c r="R189" s="332"/>
      <c r="U189" s="10" t="s">
        <v>106</v>
      </c>
    </row>
    <row r="190" spans="2:21" ht="30.9" customHeight="1" x14ac:dyDescent="0.25">
      <c r="B190" s="11">
        <f>+C190</f>
        <v>46286</v>
      </c>
      <c r="C190" s="34">
        <v>46286</v>
      </c>
      <c r="D190" s="34"/>
      <c r="E190" s="3" t="s">
        <v>83</v>
      </c>
      <c r="F190" s="75"/>
      <c r="G190" s="38"/>
      <c r="H190" s="38"/>
      <c r="I190" s="38"/>
      <c r="J190" s="38"/>
      <c r="K190" s="3" t="s">
        <v>82</v>
      </c>
      <c r="L190" s="89"/>
      <c r="M190" s="21" t="s">
        <v>23</v>
      </c>
      <c r="N190" s="21" t="s">
        <v>152</v>
      </c>
      <c r="O190" s="22" t="s">
        <v>133</v>
      </c>
      <c r="P190" s="35" t="s">
        <v>73</v>
      </c>
      <c r="Q190" s="35"/>
      <c r="R190" s="35"/>
      <c r="U190" s="10"/>
    </row>
    <row r="191" spans="2:21" ht="30.9" customHeight="1" x14ac:dyDescent="0.25">
      <c r="B191" s="11">
        <f t="shared" ref="B191" si="38">+C191</f>
        <v>46286</v>
      </c>
      <c r="C191" s="34">
        <v>46286</v>
      </c>
      <c r="D191" s="34"/>
      <c r="E191" s="3" t="s">
        <v>83</v>
      </c>
      <c r="F191" s="75"/>
      <c r="G191" s="38"/>
      <c r="H191" s="38"/>
      <c r="I191" s="38"/>
      <c r="J191" s="38"/>
      <c r="K191" s="3" t="s">
        <v>82</v>
      </c>
      <c r="L191" s="89"/>
      <c r="M191" s="21" t="s">
        <v>29</v>
      </c>
      <c r="N191" s="21" t="s">
        <v>132</v>
      </c>
      <c r="O191" s="22" t="s">
        <v>45</v>
      </c>
      <c r="P191" s="332" t="s">
        <v>73</v>
      </c>
      <c r="Q191" s="332"/>
      <c r="R191" s="332"/>
      <c r="U191" s="10"/>
    </row>
    <row r="192" spans="2:21" ht="30.9" customHeight="1" x14ac:dyDescent="0.25">
      <c r="B192" s="11">
        <f>+C192</f>
        <v>46310</v>
      </c>
      <c r="C192" s="41">
        <v>46310</v>
      </c>
      <c r="D192" s="34"/>
      <c r="E192" s="42" t="s">
        <v>101</v>
      </c>
      <c r="F192" s="75"/>
      <c r="G192" s="38"/>
      <c r="I192" s="38"/>
      <c r="J192" s="38"/>
      <c r="K192" s="3"/>
      <c r="L192" s="89"/>
      <c r="P192" s="35"/>
      <c r="Q192" s="35"/>
      <c r="R192" s="35"/>
      <c r="U192" s="10"/>
    </row>
    <row r="193" spans="1:21" ht="30.9" customHeight="1" x14ac:dyDescent="0.25">
      <c r="B193" s="11">
        <f>+C193</f>
        <v>46324</v>
      </c>
      <c r="C193" s="45">
        <v>46324</v>
      </c>
      <c r="D193" s="34"/>
      <c r="E193" s="46" t="s">
        <v>102</v>
      </c>
      <c r="F193" s="75"/>
      <c r="G193" s="38"/>
      <c r="H193" s="38"/>
      <c r="I193" s="38"/>
      <c r="J193" s="38"/>
      <c r="K193" s="3"/>
      <c r="L193" s="89"/>
      <c r="P193" s="35"/>
      <c r="Q193" s="35"/>
      <c r="R193" s="35"/>
      <c r="U193" s="10"/>
    </row>
    <row r="194" spans="1:21" ht="30.9" customHeight="1" x14ac:dyDescent="0.25">
      <c r="C194" s="6"/>
      <c r="D194" s="6"/>
      <c r="E194" s="6"/>
      <c r="F194" s="6"/>
      <c r="G194" s="6"/>
      <c r="I194" s="3"/>
      <c r="J194" s="3"/>
      <c r="K194" s="3"/>
      <c r="L194" s="53"/>
      <c r="M194" s="74"/>
      <c r="N194" s="74"/>
      <c r="O194" s="74"/>
      <c r="P194" s="74"/>
      <c r="U194" s="10"/>
    </row>
    <row r="195" spans="1:21" ht="30.9" customHeight="1" x14ac:dyDescent="0.25">
      <c r="B195" s="11"/>
      <c r="C195" s="48" t="s">
        <v>201</v>
      </c>
      <c r="D195" s="34"/>
      <c r="G195" s="35"/>
      <c r="H195" s="3"/>
      <c r="I195" s="3"/>
      <c r="J195" s="3"/>
      <c r="K195" s="3"/>
      <c r="P195" s="35"/>
      <c r="Q195" s="35"/>
      <c r="R195" s="35"/>
    </row>
    <row r="196" spans="1:21" ht="30.9" customHeight="1" x14ac:dyDescent="0.25">
      <c r="B196" s="11">
        <f t="shared" si="37"/>
        <v>46340</v>
      </c>
      <c r="C196" s="34">
        <v>46340</v>
      </c>
      <c r="D196" s="34"/>
      <c r="E196" s="57" t="s">
        <v>201</v>
      </c>
      <c r="F196" s="58"/>
      <c r="G196" s="59"/>
      <c r="H196" s="57"/>
      <c r="I196" s="57" t="s">
        <v>40</v>
      </c>
      <c r="J196"/>
      <c r="K196"/>
      <c r="M196" s="40" t="s">
        <v>159</v>
      </c>
      <c r="N196" s="22"/>
      <c r="P196" s="332"/>
      <c r="Q196" s="332"/>
      <c r="R196" s="332"/>
    </row>
    <row r="197" spans="1:21" ht="30.9" customHeight="1" x14ac:dyDescent="0.25">
      <c r="B197" s="11">
        <f t="shared" si="37"/>
        <v>46340</v>
      </c>
      <c r="C197" s="34">
        <v>46340</v>
      </c>
      <c r="D197" s="34"/>
      <c r="E197" s="54" t="s">
        <v>201</v>
      </c>
      <c r="F197" s="55"/>
      <c r="G197" s="56"/>
      <c r="H197" s="54"/>
      <c r="I197" s="54" t="s">
        <v>39</v>
      </c>
      <c r="J197"/>
      <c r="K197"/>
      <c r="M197" s="40" t="s">
        <v>159</v>
      </c>
      <c r="N197" s="22"/>
      <c r="P197" s="332"/>
      <c r="Q197" s="332"/>
      <c r="R197" s="332"/>
    </row>
    <row r="198" spans="1:21" ht="30.9" customHeight="1" x14ac:dyDescent="0.25">
      <c r="B198" s="11">
        <f t="shared" si="37"/>
        <v>46341</v>
      </c>
      <c r="C198" s="34">
        <v>46341</v>
      </c>
      <c r="D198" s="34"/>
      <c r="E198" s="57" t="s">
        <v>201</v>
      </c>
      <c r="F198" s="58"/>
      <c r="G198" s="59"/>
      <c r="H198" s="57"/>
      <c r="I198" s="57" t="s">
        <v>40</v>
      </c>
      <c r="J198"/>
      <c r="K198"/>
      <c r="M198" s="40" t="s">
        <v>159</v>
      </c>
      <c r="N198" s="22"/>
      <c r="P198" s="332"/>
      <c r="Q198" s="332"/>
      <c r="R198" s="332"/>
    </row>
    <row r="199" spans="1:21" ht="30.9" customHeight="1" x14ac:dyDescent="0.25">
      <c r="B199" s="11">
        <f t="shared" si="37"/>
        <v>46341</v>
      </c>
      <c r="C199" s="34">
        <v>46341</v>
      </c>
      <c r="D199" s="34"/>
      <c r="E199" s="54" t="s">
        <v>201</v>
      </c>
      <c r="F199" s="55"/>
      <c r="G199" s="56"/>
      <c r="H199" s="54"/>
      <c r="I199" s="54" t="s">
        <v>39</v>
      </c>
      <c r="J199"/>
      <c r="K199"/>
      <c r="M199" s="40" t="s">
        <v>159</v>
      </c>
      <c r="N199" s="22"/>
      <c r="P199" s="332"/>
      <c r="Q199" s="332"/>
      <c r="R199" s="332"/>
    </row>
    <row r="200" spans="1:21" ht="49.95" customHeight="1" x14ac:dyDescent="0.25">
      <c r="B200" s="11"/>
      <c r="C200" s="34"/>
      <c r="D200" s="34"/>
      <c r="E200" s="52"/>
      <c r="F200" s="69"/>
      <c r="G200" s="70"/>
      <c r="H200" s="52"/>
      <c r="I200" s="52"/>
      <c r="J200" s="52"/>
      <c r="K200" s="52"/>
      <c r="M200" s="40"/>
      <c r="N200" s="22"/>
      <c r="P200" s="35"/>
      <c r="Q200" s="35"/>
      <c r="R200" s="35"/>
    </row>
    <row r="201" spans="1:21" ht="30.9" customHeight="1" x14ac:dyDescent="0.25">
      <c r="B201" s="3"/>
      <c r="C201" s="331" t="s">
        <v>265</v>
      </c>
      <c r="D201" s="331"/>
      <c r="E201" s="331"/>
      <c r="L201" s="53"/>
      <c r="M201" s="30" t="s">
        <v>59</v>
      </c>
      <c r="N201" s="30" t="s">
        <v>4</v>
      </c>
      <c r="O201" s="30" t="s">
        <v>60</v>
      </c>
      <c r="P201" s="30" t="s">
        <v>0</v>
      </c>
      <c r="U201" s="32" t="s">
        <v>98</v>
      </c>
    </row>
    <row r="202" spans="1:21" ht="30.9" customHeight="1" x14ac:dyDescent="0.25">
      <c r="B202" s="11">
        <f>+C202</f>
        <v>46414</v>
      </c>
      <c r="C202" s="12">
        <v>46414</v>
      </c>
      <c r="D202" s="88"/>
      <c r="E202" s="13" t="s">
        <v>55</v>
      </c>
      <c r="M202" s="6"/>
      <c r="N202" s="6"/>
      <c r="O202" s="6"/>
      <c r="P202" s="6"/>
      <c r="Q202" s="6"/>
      <c r="U202" s="10"/>
    </row>
    <row r="203" spans="1:21" ht="30.9" customHeight="1" x14ac:dyDescent="0.25">
      <c r="B203" s="11">
        <f>+C203</f>
        <v>46426</v>
      </c>
      <c r="C203" s="34">
        <v>46426</v>
      </c>
      <c r="D203" s="34"/>
      <c r="E203" s="3" t="s">
        <v>84</v>
      </c>
      <c r="G203" s="35"/>
      <c r="H203" s="3"/>
      <c r="I203" s="3"/>
      <c r="J203" s="3"/>
      <c r="K203" s="3" t="s">
        <v>81</v>
      </c>
      <c r="M203" s="21" t="s">
        <v>23</v>
      </c>
      <c r="N203" s="21" t="s">
        <v>152</v>
      </c>
      <c r="O203" s="22" t="s">
        <v>133</v>
      </c>
      <c r="P203" s="35" t="s">
        <v>73</v>
      </c>
      <c r="Q203" s="35"/>
      <c r="R203" s="35"/>
    </row>
    <row r="204" spans="1:21" ht="30.9" customHeight="1" x14ac:dyDescent="0.25">
      <c r="B204" s="11">
        <f>+C204</f>
        <v>46426</v>
      </c>
      <c r="C204" s="34">
        <v>46426</v>
      </c>
      <c r="D204" s="34"/>
      <c r="E204" s="3" t="s">
        <v>84</v>
      </c>
      <c r="G204" s="35"/>
      <c r="H204" s="3"/>
      <c r="I204" s="3"/>
      <c r="J204" s="3"/>
      <c r="K204" s="3" t="s">
        <v>81</v>
      </c>
      <c r="M204" s="21" t="s">
        <v>29</v>
      </c>
      <c r="N204" s="21" t="s">
        <v>132</v>
      </c>
      <c r="O204" s="22" t="s">
        <v>45</v>
      </c>
      <c r="P204" s="332" t="s">
        <v>73</v>
      </c>
      <c r="Q204" s="332"/>
      <c r="R204" s="332"/>
      <c r="U204" s="10" t="s">
        <v>107</v>
      </c>
    </row>
    <row r="205" spans="1:21" ht="30.9" customHeight="1" x14ac:dyDescent="0.25">
      <c r="B205" s="11">
        <f>+C205</f>
        <v>46438</v>
      </c>
      <c r="C205" s="34">
        <v>46438</v>
      </c>
      <c r="D205" s="34"/>
      <c r="E205" s="3" t="s">
        <v>84</v>
      </c>
      <c r="G205" s="35"/>
      <c r="H205" s="3"/>
      <c r="I205" s="3"/>
      <c r="J205" s="3"/>
      <c r="K205" s="3" t="s">
        <v>82</v>
      </c>
      <c r="M205" s="21" t="s">
        <v>23</v>
      </c>
      <c r="N205" s="21">
        <v>0.375</v>
      </c>
      <c r="O205" s="22" t="s">
        <v>133</v>
      </c>
      <c r="P205" s="332" t="s">
        <v>73</v>
      </c>
      <c r="Q205" s="332"/>
      <c r="R205" s="332"/>
      <c r="U205" s="10" t="s">
        <v>106</v>
      </c>
    </row>
    <row r="206" spans="1:21" ht="30.9" customHeight="1" x14ac:dyDescent="0.25">
      <c r="A206" s="6"/>
      <c r="B206" s="11">
        <f>+C206</f>
        <v>46442</v>
      </c>
      <c r="C206" s="34">
        <v>46442</v>
      </c>
      <c r="D206" s="34"/>
      <c r="E206" s="3" t="s">
        <v>84</v>
      </c>
      <c r="G206" s="35"/>
      <c r="H206" s="3"/>
      <c r="I206" s="3"/>
      <c r="J206" s="3"/>
      <c r="K206" s="3" t="s">
        <v>82</v>
      </c>
      <c r="M206" s="21" t="s">
        <v>29</v>
      </c>
      <c r="N206" s="21" t="s">
        <v>132</v>
      </c>
      <c r="O206" s="22" t="s">
        <v>45</v>
      </c>
      <c r="P206" s="332" t="s">
        <v>73</v>
      </c>
      <c r="Q206" s="332"/>
      <c r="R206" s="332"/>
      <c r="U206" s="10"/>
    </row>
    <row r="207" spans="1:21" ht="30.9" customHeight="1" x14ac:dyDescent="0.25">
      <c r="B207" s="11" t="s">
        <v>110</v>
      </c>
      <c r="C207" s="41">
        <v>46443</v>
      </c>
      <c r="D207" s="34"/>
      <c r="E207" s="42" t="s">
        <v>101</v>
      </c>
      <c r="F207" s="75"/>
      <c r="G207" s="38"/>
      <c r="I207" s="52"/>
      <c r="M207" s="6"/>
      <c r="N207" s="6"/>
      <c r="O207" s="6"/>
      <c r="P207" s="6"/>
      <c r="Q207" s="6"/>
      <c r="U207" s="10"/>
    </row>
    <row r="208" spans="1:21" ht="30.9" customHeight="1" x14ac:dyDescent="0.25">
      <c r="B208" s="11">
        <f>+C208</f>
        <v>46450</v>
      </c>
      <c r="C208" s="45">
        <v>46450</v>
      </c>
      <c r="D208" s="34"/>
      <c r="E208" s="46" t="s">
        <v>102</v>
      </c>
      <c r="F208" s="75"/>
      <c r="G208" s="38"/>
      <c r="H208" s="38"/>
      <c r="M208" s="6"/>
      <c r="N208" s="6"/>
      <c r="O208" s="6"/>
      <c r="P208" s="6"/>
      <c r="Q208" s="6"/>
      <c r="U208" s="10"/>
    </row>
    <row r="209" spans="2:24" ht="30.9" customHeight="1" x14ac:dyDescent="0.25">
      <c r="B209" s="11"/>
      <c r="C209" s="48" t="s">
        <v>226</v>
      </c>
      <c r="D209" s="34"/>
      <c r="E209" s="46"/>
      <c r="F209" s="75"/>
      <c r="G209" s="38"/>
      <c r="H209" s="38"/>
      <c r="I209" s="3"/>
      <c r="J209" s="3"/>
      <c r="K209" s="3"/>
      <c r="L209" s="53"/>
      <c r="M209" s="74"/>
      <c r="N209" s="74"/>
      <c r="O209" s="74"/>
      <c r="P209" s="74"/>
      <c r="U209" s="31"/>
    </row>
    <row r="210" spans="2:24" s="3" customFormat="1" ht="30.9" customHeight="1" x14ac:dyDescent="0.25">
      <c r="B210" s="11">
        <f t="shared" ref="B210:B211" si="39">+C210</f>
        <v>46459</v>
      </c>
      <c r="C210" s="34">
        <v>46459</v>
      </c>
      <c r="D210" s="34"/>
      <c r="E210" s="81" t="s">
        <v>266</v>
      </c>
      <c r="F210" s="90"/>
      <c r="G210" s="91"/>
      <c r="H210" s="81"/>
      <c r="I210" s="81"/>
      <c r="J210"/>
      <c r="K210" s="3" t="s">
        <v>62</v>
      </c>
      <c r="L210" s="6"/>
      <c r="M210" s="40" t="s">
        <v>267</v>
      </c>
      <c r="N210" s="22"/>
      <c r="O210" s="22"/>
      <c r="U210" s="8"/>
      <c r="V210" s="9"/>
      <c r="X210" s="92"/>
    </row>
    <row r="211" spans="2:24" s="3" customFormat="1" ht="30.9" customHeight="1" x14ac:dyDescent="0.25">
      <c r="B211" s="11">
        <f t="shared" si="39"/>
        <v>46460</v>
      </c>
      <c r="C211" s="34">
        <v>46460</v>
      </c>
      <c r="D211" s="34"/>
      <c r="E211" s="81" t="s">
        <v>266</v>
      </c>
      <c r="F211" s="90"/>
      <c r="G211" s="91"/>
      <c r="H211" s="81"/>
      <c r="I211" s="81"/>
      <c r="J211"/>
      <c r="K211" s="6" t="s">
        <v>62</v>
      </c>
      <c r="L211" s="6"/>
      <c r="M211" s="40" t="s">
        <v>267</v>
      </c>
      <c r="N211" s="22"/>
      <c r="O211" s="22"/>
      <c r="U211" s="8"/>
      <c r="V211" s="9"/>
      <c r="X211" s="92"/>
    </row>
    <row r="212" spans="2:24" s="3" customFormat="1" ht="49.95" customHeight="1" x14ac:dyDescent="0.25">
      <c r="B212" s="11"/>
      <c r="K212" s="6"/>
      <c r="L212" s="6"/>
      <c r="M212" s="40"/>
      <c r="N212" s="22"/>
      <c r="O212" s="22"/>
      <c r="P212" s="35"/>
      <c r="Q212" s="35"/>
      <c r="R212" s="35"/>
      <c r="U212" s="8"/>
      <c r="V212" s="9"/>
      <c r="X212" s="92"/>
    </row>
    <row r="213" spans="2:24" ht="30.9" customHeight="1" x14ac:dyDescent="0.25">
      <c r="B213" s="3"/>
      <c r="C213" s="30" t="s">
        <v>268</v>
      </c>
      <c r="D213" s="34"/>
      <c r="L213" s="53"/>
      <c r="M213" s="30" t="s">
        <v>59</v>
      </c>
      <c r="N213" s="30" t="s">
        <v>4</v>
      </c>
      <c r="O213" s="30" t="s">
        <v>60</v>
      </c>
      <c r="P213" s="30" t="s">
        <v>0</v>
      </c>
      <c r="U213" s="32" t="s">
        <v>98</v>
      </c>
    </row>
    <row r="214" spans="2:24" ht="30.9" customHeight="1" x14ac:dyDescent="0.25">
      <c r="B214" s="11">
        <f>+C214</f>
        <v>46337</v>
      </c>
      <c r="C214" s="12">
        <f>+C9</f>
        <v>46337</v>
      </c>
      <c r="D214" s="12"/>
      <c r="E214" s="13" t="s">
        <v>317</v>
      </c>
      <c r="F214" s="14"/>
      <c r="G214" s="71"/>
      <c r="H214" s="13"/>
      <c r="L214" s="53"/>
      <c r="M214" s="74"/>
      <c r="N214" s="74"/>
      <c r="O214" s="74"/>
      <c r="P214" s="74"/>
      <c r="U214" s="31"/>
    </row>
    <row r="215" spans="2:24" ht="30.9" customHeight="1" x14ac:dyDescent="0.25">
      <c r="B215" s="11">
        <f>+C215</f>
        <v>46347</v>
      </c>
      <c r="C215" s="34">
        <v>46347</v>
      </c>
      <c r="D215" s="34"/>
      <c r="E215" s="3" t="s">
        <v>320</v>
      </c>
      <c r="G215" s="3"/>
      <c r="H215" s="3"/>
      <c r="I215" s="3"/>
      <c r="J215" s="3"/>
      <c r="K215" s="3"/>
      <c r="M215" s="35" t="s">
        <v>23</v>
      </c>
      <c r="P215" s="35"/>
      <c r="Q215" s="35"/>
      <c r="R215" s="35"/>
      <c r="V215" s="24"/>
    </row>
    <row r="216" spans="2:24" s="3" customFormat="1" ht="49.95" customHeight="1" x14ac:dyDescent="0.25">
      <c r="B216" s="11"/>
      <c r="K216" s="6"/>
      <c r="L216" s="6"/>
      <c r="M216" s="40"/>
      <c r="N216" s="22"/>
      <c r="O216" s="22"/>
      <c r="P216" s="35"/>
      <c r="Q216" s="35"/>
      <c r="R216" s="35"/>
      <c r="U216" s="8"/>
      <c r="V216" s="9"/>
      <c r="X216" s="92"/>
    </row>
    <row r="217" spans="2:24" ht="30.9" customHeight="1" x14ac:dyDescent="0.25">
      <c r="B217" s="3"/>
      <c r="C217" s="30" t="s">
        <v>319</v>
      </c>
      <c r="D217" s="34"/>
      <c r="L217" s="53"/>
      <c r="M217" s="30" t="s">
        <v>59</v>
      </c>
      <c r="N217" s="30" t="s">
        <v>4</v>
      </c>
      <c r="O217" s="30" t="s">
        <v>60</v>
      </c>
      <c r="P217" s="30" t="s">
        <v>0</v>
      </c>
      <c r="U217" s="32" t="s">
        <v>98</v>
      </c>
    </row>
    <row r="218" spans="2:24" ht="30.9" customHeight="1" x14ac:dyDescent="0.25">
      <c r="B218" s="11">
        <f>+C218</f>
        <v>46533</v>
      </c>
      <c r="C218" s="12">
        <f>+C16</f>
        <v>46533</v>
      </c>
      <c r="D218" s="12"/>
      <c r="E218" s="13" t="s">
        <v>318</v>
      </c>
      <c r="F218" s="14"/>
      <c r="G218" s="71"/>
      <c r="H218" s="13"/>
      <c r="L218" s="53"/>
      <c r="M218" s="74"/>
      <c r="N218" s="74"/>
      <c r="O218" s="74"/>
      <c r="P218" s="74"/>
      <c r="U218" s="31"/>
    </row>
    <row r="219" spans="2:24" ht="30.9" customHeight="1" x14ac:dyDescent="0.25">
      <c r="B219" s="11">
        <f>+C219</f>
        <v>46543</v>
      </c>
      <c r="C219" s="34">
        <v>46543</v>
      </c>
      <c r="D219" s="34"/>
      <c r="E219" s="3" t="s">
        <v>321</v>
      </c>
      <c r="G219" s="3"/>
      <c r="H219" s="3"/>
      <c r="I219" s="3"/>
      <c r="J219" s="3"/>
      <c r="K219" s="3"/>
      <c r="M219" s="35" t="s">
        <v>23</v>
      </c>
      <c r="P219" s="35"/>
      <c r="Q219" s="35"/>
      <c r="R219" s="35"/>
      <c r="V219" s="24"/>
    </row>
    <row r="220" spans="2:24" ht="30.9" customHeight="1" x14ac:dyDescent="0.25">
      <c r="B220" s="11"/>
      <c r="C220" s="34"/>
      <c r="D220" s="34"/>
      <c r="G220" s="3"/>
      <c r="H220" s="3"/>
      <c r="I220" s="3"/>
      <c r="J220" s="3"/>
      <c r="K220" s="3"/>
      <c r="M220" s="35"/>
      <c r="P220" s="35"/>
      <c r="Q220" s="35"/>
      <c r="R220" s="35"/>
      <c r="V220" s="24"/>
    </row>
    <row r="221" spans="2:24" ht="30.9" customHeight="1" x14ac:dyDescent="0.25">
      <c r="B221" s="3"/>
      <c r="C221" s="48" t="s">
        <v>248</v>
      </c>
      <c r="D221" s="34"/>
      <c r="G221" s="35"/>
      <c r="H221" s="3"/>
      <c r="I221" s="3"/>
      <c r="J221" s="3"/>
      <c r="K221" s="3"/>
      <c r="L221" s="53"/>
      <c r="M221" s="30" t="s">
        <v>59</v>
      </c>
      <c r="N221" s="30" t="s">
        <v>4</v>
      </c>
      <c r="O221" s="30" t="s">
        <v>60</v>
      </c>
      <c r="P221" s="30" t="s">
        <v>0</v>
      </c>
      <c r="U221" s="32" t="s">
        <v>98</v>
      </c>
    </row>
    <row r="222" spans="2:24" ht="30.45" customHeight="1" x14ac:dyDescent="0.25">
      <c r="B222" s="11">
        <f t="shared" ref="B222:B223" si="40">+C222</f>
        <v>46499</v>
      </c>
      <c r="C222" s="41">
        <v>46499</v>
      </c>
      <c r="D222" s="34"/>
      <c r="E222" s="42" t="s">
        <v>101</v>
      </c>
      <c r="F222" s="75"/>
      <c r="G222" s="38"/>
      <c r="H222" s="38"/>
      <c r="I222" s="3"/>
      <c r="J222" s="3"/>
      <c r="K222" s="3"/>
      <c r="L222" s="53"/>
      <c r="M222" s="74"/>
      <c r="N222" s="74"/>
      <c r="O222" s="74"/>
      <c r="P222" s="74"/>
      <c r="U222" s="31"/>
    </row>
    <row r="223" spans="2:24" ht="30.9" customHeight="1" x14ac:dyDescent="0.25">
      <c r="B223" s="11">
        <f t="shared" si="40"/>
        <v>46518</v>
      </c>
      <c r="C223" s="45">
        <v>46518</v>
      </c>
      <c r="D223" s="34"/>
      <c r="E223" s="46" t="s">
        <v>103</v>
      </c>
      <c r="F223" s="75"/>
      <c r="G223" s="38"/>
      <c r="H223" s="38"/>
      <c r="I223" s="3"/>
      <c r="J223" s="3"/>
      <c r="K223" s="3"/>
      <c r="L223" s="53"/>
      <c r="M223" s="74"/>
      <c r="N223" s="74"/>
      <c r="O223" s="74"/>
      <c r="P223" s="74"/>
      <c r="U223" s="31"/>
    </row>
    <row r="224" spans="2:24" ht="30.9" customHeight="1" x14ac:dyDescent="0.25">
      <c r="B224" s="11">
        <f t="shared" ref="B224:B225" si="41">+C224</f>
        <v>46522</v>
      </c>
      <c r="C224" s="34">
        <v>46522</v>
      </c>
      <c r="D224" s="34"/>
      <c r="E224" s="3" t="s">
        <v>163</v>
      </c>
      <c r="G224" s="3"/>
      <c r="H224" s="3"/>
      <c r="I224" s="3"/>
      <c r="J224" s="3"/>
      <c r="K224" s="3"/>
      <c r="M224" s="40" t="s">
        <v>283</v>
      </c>
      <c r="N224" s="22"/>
      <c r="P224" s="3"/>
      <c r="Q224" s="3"/>
      <c r="R224" s="3"/>
    </row>
    <row r="225" spans="2:21" ht="30.9" customHeight="1" x14ac:dyDescent="0.25">
      <c r="B225" s="11">
        <f t="shared" si="41"/>
        <v>46523</v>
      </c>
      <c r="C225" s="34">
        <v>46523</v>
      </c>
      <c r="D225" s="34"/>
      <c r="E225" s="3" t="s">
        <v>163</v>
      </c>
      <c r="G225" s="3"/>
      <c r="H225" s="3"/>
      <c r="I225" s="3"/>
      <c r="J225" s="3"/>
      <c r="K225" s="3"/>
      <c r="M225" s="40" t="s">
        <v>283</v>
      </c>
      <c r="N225" s="22"/>
      <c r="P225" s="3"/>
      <c r="Q225" s="3"/>
      <c r="R225" s="3"/>
    </row>
    <row r="226" spans="2:21" ht="49.95" customHeight="1" x14ac:dyDescent="0.25">
      <c r="B226" s="3"/>
      <c r="C226" s="34"/>
      <c r="D226" s="34"/>
      <c r="G226" s="3"/>
      <c r="H226" s="3"/>
      <c r="I226" s="3"/>
      <c r="J226" s="3"/>
      <c r="K226" s="3"/>
      <c r="P226" s="332"/>
      <c r="Q226" s="332"/>
      <c r="R226" s="332"/>
    </row>
    <row r="227" spans="2:21" ht="30.9" customHeight="1" x14ac:dyDescent="0.25">
      <c r="B227" s="3"/>
      <c r="C227" s="331" t="s">
        <v>269</v>
      </c>
      <c r="D227" s="331"/>
      <c r="E227" s="331"/>
      <c r="G227" s="35"/>
      <c r="H227" s="3"/>
      <c r="I227" s="3"/>
      <c r="J227" s="3"/>
      <c r="K227" s="3"/>
      <c r="L227" s="53"/>
      <c r="M227" s="30" t="s">
        <v>59</v>
      </c>
      <c r="N227" s="30" t="s">
        <v>4</v>
      </c>
      <c r="O227" s="30" t="s">
        <v>60</v>
      </c>
      <c r="P227" s="30" t="s">
        <v>0</v>
      </c>
      <c r="U227" s="32" t="s">
        <v>98</v>
      </c>
    </row>
    <row r="228" spans="2:21" ht="30.9" customHeight="1" x14ac:dyDescent="0.25">
      <c r="B228" s="11" t="s">
        <v>110</v>
      </c>
      <c r="C228" s="12">
        <v>46288</v>
      </c>
      <c r="D228" s="86"/>
      <c r="E228" s="87" t="s">
        <v>49</v>
      </c>
      <c r="F228" s="14"/>
      <c r="G228" s="71"/>
      <c r="H228" s="13"/>
      <c r="I228" s="13"/>
      <c r="J228" s="13"/>
      <c r="K228" s="13"/>
      <c r="L228" s="53"/>
      <c r="M228" s="74"/>
      <c r="N228" s="74"/>
      <c r="O228" s="74"/>
      <c r="P228" s="74"/>
      <c r="U228" s="31"/>
    </row>
    <row r="229" spans="2:21" ht="30.9" customHeight="1" x14ac:dyDescent="0.25">
      <c r="B229" s="11">
        <f t="shared" ref="B229:B239" si="42">+C229</f>
        <v>46300</v>
      </c>
      <c r="C229" s="34">
        <v>46300</v>
      </c>
      <c r="D229" s="34"/>
      <c r="E229" s="3" t="s">
        <v>34</v>
      </c>
      <c r="F229" s="75"/>
      <c r="G229" s="38"/>
      <c r="H229" s="38"/>
      <c r="I229" s="38"/>
      <c r="J229" s="38"/>
      <c r="K229" s="3" t="s">
        <v>81</v>
      </c>
      <c r="L229" s="89"/>
      <c r="M229" s="21" t="s">
        <v>23</v>
      </c>
      <c r="N229" s="21" t="s">
        <v>152</v>
      </c>
      <c r="O229" s="22" t="s">
        <v>133</v>
      </c>
      <c r="P229" s="332" t="s">
        <v>73</v>
      </c>
      <c r="Q229" s="332"/>
      <c r="R229" s="332"/>
      <c r="U229" s="10" t="s">
        <v>107</v>
      </c>
    </row>
    <row r="230" spans="2:21" ht="30.9" customHeight="1" x14ac:dyDescent="0.25">
      <c r="B230" s="11">
        <f t="shared" ref="B230" si="43">+C230</f>
        <v>46300</v>
      </c>
      <c r="C230" s="34">
        <v>46300</v>
      </c>
      <c r="D230" s="34"/>
      <c r="E230" s="3" t="s">
        <v>34</v>
      </c>
      <c r="F230" s="75"/>
      <c r="G230" s="38"/>
      <c r="H230" s="38"/>
      <c r="I230" s="38"/>
      <c r="J230" s="38"/>
      <c r="K230" s="3" t="s">
        <v>81</v>
      </c>
      <c r="L230" s="89"/>
      <c r="M230" s="21" t="s">
        <v>29</v>
      </c>
      <c r="N230" s="21" t="s">
        <v>132</v>
      </c>
      <c r="O230" s="22" t="s">
        <v>45</v>
      </c>
      <c r="P230" s="332" t="s">
        <v>73</v>
      </c>
      <c r="Q230" s="332"/>
      <c r="R230" s="332"/>
      <c r="U230" s="10" t="s">
        <v>106</v>
      </c>
    </row>
    <row r="231" spans="2:21" ht="30.9" customHeight="1" x14ac:dyDescent="0.25">
      <c r="B231" s="11">
        <f>+C231</f>
        <v>46321</v>
      </c>
      <c r="C231" s="34">
        <v>46321</v>
      </c>
      <c r="D231" s="34"/>
      <c r="E231" s="3" t="s">
        <v>34</v>
      </c>
      <c r="F231" s="75"/>
      <c r="G231" s="38"/>
      <c r="H231" s="38"/>
      <c r="I231" s="38"/>
      <c r="J231" s="38"/>
      <c r="K231" s="3" t="s">
        <v>82</v>
      </c>
      <c r="L231" s="89"/>
      <c r="M231" s="21" t="s">
        <v>23</v>
      </c>
      <c r="N231" s="21" t="s">
        <v>134</v>
      </c>
      <c r="O231" s="22" t="s">
        <v>133</v>
      </c>
      <c r="P231" s="332" t="s">
        <v>73</v>
      </c>
      <c r="Q231" s="332"/>
      <c r="R231" s="332"/>
      <c r="U231" s="72" t="s">
        <v>137</v>
      </c>
    </row>
    <row r="232" spans="2:21" ht="30.9" customHeight="1" x14ac:dyDescent="0.25">
      <c r="B232" s="11">
        <f>+C232</f>
        <v>46323</v>
      </c>
      <c r="C232" s="34">
        <v>46323</v>
      </c>
      <c r="D232" s="34"/>
      <c r="E232" s="3" t="s">
        <v>34</v>
      </c>
      <c r="F232" s="75"/>
      <c r="G232" s="38"/>
      <c r="H232" s="38"/>
      <c r="I232" s="38"/>
      <c r="J232" s="38"/>
      <c r="K232" s="3" t="s">
        <v>82</v>
      </c>
      <c r="L232" s="89"/>
      <c r="M232" s="21" t="s">
        <v>29</v>
      </c>
      <c r="N232" s="21" t="s">
        <v>132</v>
      </c>
      <c r="O232" s="22" t="s">
        <v>45</v>
      </c>
      <c r="P232" s="332" t="s">
        <v>73</v>
      </c>
      <c r="Q232" s="332"/>
      <c r="R232" s="332"/>
      <c r="U232" s="10"/>
    </row>
    <row r="233" spans="2:21" ht="30.9" customHeight="1" x14ac:dyDescent="0.25">
      <c r="B233" s="11">
        <f t="shared" si="42"/>
        <v>46401</v>
      </c>
      <c r="C233" s="41">
        <v>46401</v>
      </c>
      <c r="D233" s="34"/>
      <c r="E233" s="42" t="s">
        <v>101</v>
      </c>
      <c r="F233" s="75"/>
      <c r="G233" s="38"/>
      <c r="H233" s="38"/>
      <c r="I233" s="38"/>
      <c r="J233" s="38"/>
      <c r="K233" s="3"/>
      <c r="L233" s="89"/>
      <c r="P233" s="35"/>
      <c r="Q233" s="35"/>
      <c r="R233" s="35"/>
    </row>
    <row r="234" spans="2:21" ht="30.9" customHeight="1" x14ac:dyDescent="0.25">
      <c r="B234" s="11">
        <f t="shared" si="42"/>
        <v>46415</v>
      </c>
      <c r="C234" s="45">
        <v>46415</v>
      </c>
      <c r="D234" s="34"/>
      <c r="E234" s="46" t="s">
        <v>102</v>
      </c>
      <c r="F234" s="75"/>
      <c r="G234" s="38"/>
      <c r="H234" s="38"/>
      <c r="I234" s="38"/>
      <c r="J234" s="38"/>
      <c r="K234" s="3"/>
      <c r="L234" s="89"/>
      <c r="P234" s="35"/>
      <c r="Q234" s="35"/>
      <c r="R234" s="35"/>
    </row>
    <row r="235" spans="2:21" ht="30.9" customHeight="1" x14ac:dyDescent="0.25">
      <c r="B235" s="11"/>
      <c r="C235" s="48" t="s">
        <v>220</v>
      </c>
      <c r="D235" s="34"/>
      <c r="E235" s="46"/>
      <c r="F235" s="75"/>
      <c r="G235" s="38"/>
      <c r="H235" s="38"/>
      <c r="I235" s="38"/>
      <c r="J235" s="38"/>
      <c r="K235" s="3"/>
      <c r="L235" s="89"/>
      <c r="P235" s="35"/>
      <c r="Q235" s="35"/>
      <c r="R235" s="35"/>
    </row>
    <row r="236" spans="2:21" ht="30.9" customHeight="1" x14ac:dyDescent="0.25">
      <c r="B236" s="11">
        <f t="shared" si="42"/>
        <v>46431</v>
      </c>
      <c r="C236" s="34">
        <v>46431</v>
      </c>
      <c r="D236" s="34"/>
      <c r="E236" s="93" t="s">
        <v>220</v>
      </c>
      <c r="F236" s="94"/>
      <c r="G236" s="95"/>
      <c r="H236" s="95"/>
      <c r="I236" s="97" t="s">
        <v>40</v>
      </c>
      <c r="J236"/>
      <c r="K236" s="21" t="s">
        <v>85</v>
      </c>
      <c r="L236" s="21"/>
      <c r="M236" s="21" t="s">
        <v>291</v>
      </c>
      <c r="P236" s="332"/>
      <c r="Q236" s="332"/>
      <c r="R236" s="332"/>
    </row>
    <row r="237" spans="2:21" ht="30.9" customHeight="1" x14ac:dyDescent="0.25">
      <c r="B237" s="11">
        <f t="shared" si="42"/>
        <v>46431</v>
      </c>
      <c r="C237" s="34">
        <v>46431</v>
      </c>
      <c r="D237" s="34"/>
      <c r="E237" s="98" t="s">
        <v>220</v>
      </c>
      <c r="F237" s="99"/>
      <c r="G237" s="100"/>
      <c r="H237" s="100"/>
      <c r="I237" s="102" t="s">
        <v>39</v>
      </c>
      <c r="J237"/>
      <c r="K237" s="21" t="s">
        <v>127</v>
      </c>
      <c r="L237" s="21"/>
      <c r="M237" s="21" t="s">
        <v>291</v>
      </c>
      <c r="P237" s="332"/>
      <c r="Q237" s="332"/>
      <c r="R237" s="332"/>
    </row>
    <row r="238" spans="2:21" ht="30.9" customHeight="1" x14ac:dyDescent="0.25">
      <c r="B238" s="11">
        <f t="shared" si="42"/>
        <v>46432</v>
      </c>
      <c r="C238" s="34">
        <v>46432</v>
      </c>
      <c r="D238" s="34"/>
      <c r="E238" s="93" t="s">
        <v>220</v>
      </c>
      <c r="F238" s="94"/>
      <c r="G238" s="95"/>
      <c r="H238" s="95"/>
      <c r="I238" s="97" t="s">
        <v>40</v>
      </c>
      <c r="J238"/>
      <c r="K238" s="21" t="s">
        <v>85</v>
      </c>
      <c r="L238" s="21"/>
      <c r="M238" s="21" t="s">
        <v>291</v>
      </c>
      <c r="P238" s="332"/>
      <c r="Q238" s="332"/>
      <c r="R238" s="332"/>
    </row>
    <row r="239" spans="2:21" ht="30.9" customHeight="1" x14ac:dyDescent="0.25">
      <c r="B239" s="11">
        <f t="shared" si="42"/>
        <v>46432</v>
      </c>
      <c r="C239" s="34">
        <v>46432</v>
      </c>
      <c r="D239" s="34"/>
      <c r="E239" s="98" t="s">
        <v>220</v>
      </c>
      <c r="F239" s="99"/>
      <c r="G239" s="100"/>
      <c r="H239" s="100"/>
      <c r="I239" s="102" t="s">
        <v>39</v>
      </c>
      <c r="J239"/>
      <c r="K239" s="21" t="s">
        <v>127</v>
      </c>
      <c r="L239" s="21"/>
      <c r="M239" s="21" t="s">
        <v>291</v>
      </c>
      <c r="N239" s="22"/>
      <c r="P239" s="332"/>
      <c r="Q239" s="332"/>
      <c r="R239" s="332"/>
    </row>
    <row r="240" spans="2:21" ht="49.95" customHeight="1" x14ac:dyDescent="0.25">
      <c r="B240" s="11"/>
      <c r="C240" s="34"/>
      <c r="D240" s="34"/>
      <c r="E240" s="103"/>
      <c r="F240" s="104"/>
      <c r="G240" s="105"/>
      <c r="H240" s="105"/>
      <c r="I240" s="105"/>
      <c r="J240" s="105"/>
      <c r="K240" s="106"/>
      <c r="L240" s="107"/>
      <c r="M240" s="40"/>
      <c r="N240" s="22"/>
      <c r="P240" s="332"/>
      <c r="Q240" s="332"/>
      <c r="R240" s="332"/>
    </row>
    <row r="241" spans="2:21" ht="30.9" customHeight="1" x14ac:dyDescent="0.25">
      <c r="B241" s="3"/>
      <c r="C241" s="331" t="s">
        <v>270</v>
      </c>
      <c r="D241" s="331"/>
      <c r="E241" s="331"/>
      <c r="F241" s="108"/>
      <c r="G241" s="109"/>
      <c r="H241" s="109"/>
      <c r="I241" s="109"/>
      <c r="J241" s="109"/>
      <c r="K241" s="110"/>
      <c r="L241" s="89"/>
      <c r="M241" s="30" t="s">
        <v>59</v>
      </c>
      <c r="N241" s="30" t="s">
        <v>4</v>
      </c>
      <c r="O241" s="30" t="s">
        <v>60</v>
      </c>
      <c r="P241" s="30" t="s">
        <v>0</v>
      </c>
      <c r="Q241" s="23"/>
      <c r="R241" s="23"/>
      <c r="U241" s="32" t="s">
        <v>98</v>
      </c>
    </row>
    <row r="242" spans="2:21" ht="30.9" customHeight="1" x14ac:dyDescent="0.25">
      <c r="B242" s="11" t="s">
        <v>110</v>
      </c>
      <c r="C242" s="12">
        <v>46288</v>
      </c>
      <c r="D242" s="12"/>
      <c r="E242" s="13" t="s">
        <v>50</v>
      </c>
      <c r="F242" s="111"/>
      <c r="G242" s="112"/>
      <c r="H242" s="112"/>
      <c r="I242" s="112"/>
      <c r="J242" s="112"/>
      <c r="K242" s="13"/>
      <c r="L242" s="89"/>
      <c r="P242" s="332"/>
      <c r="Q242" s="332"/>
      <c r="R242" s="332"/>
    </row>
    <row r="243" spans="2:21" ht="30.9" customHeight="1" x14ac:dyDescent="0.25">
      <c r="B243" s="11">
        <f>+C243</f>
        <v>46300</v>
      </c>
      <c r="C243" s="34">
        <v>46300</v>
      </c>
      <c r="D243" s="34"/>
      <c r="E243" s="3" t="s">
        <v>38</v>
      </c>
      <c r="G243" s="35"/>
      <c r="H243" s="3"/>
      <c r="I243" s="3"/>
      <c r="J243" s="3"/>
      <c r="K243" s="3" t="s">
        <v>81</v>
      </c>
      <c r="M243" s="21" t="s">
        <v>23</v>
      </c>
      <c r="N243" s="21" t="s">
        <v>152</v>
      </c>
      <c r="O243" s="22" t="s">
        <v>133</v>
      </c>
      <c r="P243" s="332" t="s">
        <v>73</v>
      </c>
      <c r="Q243" s="332"/>
      <c r="R243" s="332"/>
      <c r="U243" s="10" t="s">
        <v>107</v>
      </c>
    </row>
    <row r="244" spans="2:21" ht="30.9" customHeight="1" x14ac:dyDescent="0.25">
      <c r="B244" s="11">
        <f>+C244</f>
        <v>46300</v>
      </c>
      <c r="C244" s="34">
        <v>46300</v>
      </c>
      <c r="D244" s="34"/>
      <c r="E244" s="3" t="s">
        <v>38</v>
      </c>
      <c r="G244" s="35"/>
      <c r="H244" s="3"/>
      <c r="I244" s="3"/>
      <c r="J244" s="3"/>
      <c r="K244" s="3" t="s">
        <v>81</v>
      </c>
      <c r="M244" s="21" t="s">
        <v>29</v>
      </c>
      <c r="N244" s="21" t="s">
        <v>132</v>
      </c>
      <c r="O244" s="22" t="s">
        <v>45</v>
      </c>
      <c r="P244" s="332" t="s">
        <v>73</v>
      </c>
      <c r="Q244" s="332"/>
      <c r="R244" s="332"/>
      <c r="U244" s="10" t="s">
        <v>106</v>
      </c>
    </row>
    <row r="245" spans="2:21" ht="30.9" customHeight="1" x14ac:dyDescent="0.25">
      <c r="B245" s="11">
        <f>+C245</f>
        <v>46321</v>
      </c>
      <c r="C245" s="34">
        <v>46321</v>
      </c>
      <c r="D245" s="34"/>
      <c r="E245" s="3" t="s">
        <v>38</v>
      </c>
      <c r="G245" s="35"/>
      <c r="H245" s="3"/>
      <c r="I245" s="3"/>
      <c r="J245" s="3"/>
      <c r="K245" s="3" t="s">
        <v>82</v>
      </c>
      <c r="M245" s="21" t="s">
        <v>23</v>
      </c>
      <c r="N245" s="21" t="s">
        <v>134</v>
      </c>
      <c r="O245" s="22" t="s">
        <v>133</v>
      </c>
      <c r="P245" s="332" t="s">
        <v>73</v>
      </c>
      <c r="Q245" s="332"/>
      <c r="R245" s="332"/>
      <c r="U245" s="72" t="s">
        <v>137</v>
      </c>
    </row>
    <row r="246" spans="2:21" ht="30.9" customHeight="1" x14ac:dyDescent="0.25">
      <c r="B246" s="11">
        <f>+C246</f>
        <v>46323</v>
      </c>
      <c r="C246" s="34">
        <v>46323</v>
      </c>
      <c r="D246" s="34"/>
      <c r="E246" s="3" t="s">
        <v>38</v>
      </c>
      <c r="G246" s="35"/>
      <c r="H246" s="3"/>
      <c r="I246" s="3"/>
      <c r="J246" s="3"/>
      <c r="K246" s="3" t="s">
        <v>82</v>
      </c>
      <c r="M246" s="21" t="s">
        <v>29</v>
      </c>
      <c r="N246" s="21" t="s">
        <v>132</v>
      </c>
      <c r="O246" s="22" t="s">
        <v>45</v>
      </c>
      <c r="P246" s="332" t="s">
        <v>73</v>
      </c>
      <c r="Q246" s="332"/>
      <c r="R246" s="332"/>
    </row>
    <row r="247" spans="2:21" ht="30.9" customHeight="1" x14ac:dyDescent="0.25">
      <c r="B247" s="11">
        <f>+C247</f>
        <v>46323</v>
      </c>
      <c r="C247" s="41">
        <v>46323</v>
      </c>
      <c r="D247" s="34"/>
      <c r="E247" s="42" t="s">
        <v>101</v>
      </c>
      <c r="F247" s="75"/>
      <c r="G247" s="38"/>
      <c r="H247" s="38"/>
      <c r="I247" s="38"/>
      <c r="J247" s="38"/>
      <c r="K247" s="3"/>
      <c r="L247" s="89"/>
      <c r="P247" s="35"/>
      <c r="Q247" s="35"/>
      <c r="R247" s="35"/>
      <c r="U247" s="10"/>
    </row>
    <row r="248" spans="2:21" ht="30.9" customHeight="1" x14ac:dyDescent="0.25">
      <c r="B248" s="11">
        <f t="shared" ref="B248:B253" si="44">+C248</f>
        <v>46337</v>
      </c>
      <c r="C248" s="45">
        <v>46337</v>
      </c>
      <c r="D248" s="34"/>
      <c r="E248" s="46" t="s">
        <v>102</v>
      </c>
      <c r="F248" s="75"/>
      <c r="G248" s="38"/>
      <c r="H248" s="38"/>
      <c r="I248" s="38"/>
      <c r="J248" s="38"/>
      <c r="K248" s="3"/>
      <c r="L248" s="89"/>
      <c r="P248" s="35"/>
      <c r="Q248" s="35"/>
      <c r="R248" s="35"/>
    </row>
    <row r="249" spans="2:21" ht="30.9" customHeight="1" x14ac:dyDescent="0.25">
      <c r="B249" s="11"/>
      <c r="C249" s="48" t="s">
        <v>204</v>
      </c>
      <c r="D249" s="34"/>
      <c r="E249" s="46"/>
      <c r="F249" s="75"/>
      <c r="G249" s="38"/>
      <c r="H249" s="38"/>
      <c r="I249" s="38"/>
      <c r="J249" s="38"/>
      <c r="K249" s="3"/>
      <c r="L249" s="89"/>
      <c r="P249" s="35"/>
      <c r="Q249" s="35"/>
      <c r="R249" s="35"/>
      <c r="U249" s="6"/>
    </row>
    <row r="250" spans="2:21" ht="30.9" customHeight="1" x14ac:dyDescent="0.25">
      <c r="B250" s="11">
        <f t="shared" si="44"/>
        <v>46354</v>
      </c>
      <c r="C250" s="34">
        <v>46354</v>
      </c>
      <c r="D250" s="34"/>
      <c r="E250" s="57" t="s">
        <v>204</v>
      </c>
      <c r="F250" s="113"/>
      <c r="G250" s="96"/>
      <c r="H250" s="96"/>
      <c r="I250" s="114" t="s">
        <v>40</v>
      </c>
      <c r="J250"/>
      <c r="K250" s="21" t="s">
        <v>85</v>
      </c>
      <c r="L250" s="21"/>
      <c r="M250" s="40" t="s">
        <v>271</v>
      </c>
      <c r="N250" s="6"/>
      <c r="P250" s="332"/>
      <c r="Q250" s="332"/>
      <c r="R250" s="332"/>
      <c r="U250" s="6"/>
    </row>
    <row r="251" spans="2:21" ht="30.9" customHeight="1" x14ac:dyDescent="0.25">
      <c r="B251" s="11">
        <f t="shared" si="44"/>
        <v>46354</v>
      </c>
      <c r="C251" s="34">
        <v>46354</v>
      </c>
      <c r="D251" s="34"/>
      <c r="E251" s="54" t="s">
        <v>204</v>
      </c>
      <c r="F251" s="115"/>
      <c r="G251" s="101"/>
      <c r="H251" s="101"/>
      <c r="I251" s="116" t="s">
        <v>39</v>
      </c>
      <c r="J251"/>
      <c r="K251" s="21" t="s">
        <v>127</v>
      </c>
      <c r="L251" s="21"/>
      <c r="M251" s="40" t="s">
        <v>271</v>
      </c>
      <c r="N251" s="6"/>
      <c r="P251" s="332"/>
      <c r="Q251" s="332"/>
      <c r="R251" s="332"/>
    </row>
    <row r="252" spans="2:21" ht="30.9" customHeight="1" x14ac:dyDescent="0.25">
      <c r="B252" s="11">
        <f t="shared" si="44"/>
        <v>46355</v>
      </c>
      <c r="C252" s="34">
        <v>46355</v>
      </c>
      <c r="D252" s="34"/>
      <c r="E252" s="57" t="s">
        <v>204</v>
      </c>
      <c r="F252" s="113"/>
      <c r="G252" s="96"/>
      <c r="H252" s="96"/>
      <c r="I252" s="114" t="s">
        <v>40</v>
      </c>
      <c r="J252"/>
      <c r="K252" s="21" t="s">
        <v>85</v>
      </c>
      <c r="L252" s="21"/>
      <c r="M252" s="40" t="s">
        <v>271</v>
      </c>
      <c r="N252" s="6"/>
      <c r="P252" s="332"/>
      <c r="Q252" s="332"/>
      <c r="R252" s="332"/>
    </row>
    <row r="253" spans="2:21" ht="30.9" customHeight="1" x14ac:dyDescent="0.25">
      <c r="B253" s="11">
        <f t="shared" si="44"/>
        <v>46355</v>
      </c>
      <c r="C253" s="34">
        <v>46355</v>
      </c>
      <c r="D253" s="34"/>
      <c r="E253" s="54" t="s">
        <v>204</v>
      </c>
      <c r="F253" s="115"/>
      <c r="G253" s="101"/>
      <c r="H253" s="101"/>
      <c r="I253" s="116" t="s">
        <v>39</v>
      </c>
      <c r="J253"/>
      <c r="K253" s="21" t="s">
        <v>127</v>
      </c>
      <c r="L253" s="21"/>
      <c r="M253" s="40" t="s">
        <v>271</v>
      </c>
      <c r="N253" s="6"/>
      <c r="P253" s="332"/>
      <c r="Q253" s="332"/>
      <c r="R253" s="332"/>
    </row>
    <row r="254" spans="2:21" ht="49.95" customHeight="1" x14ac:dyDescent="0.25">
      <c r="B254" s="3"/>
      <c r="C254" s="34"/>
      <c r="D254" s="34"/>
      <c r="E254" s="52"/>
      <c r="F254" s="84"/>
      <c r="G254" s="117"/>
      <c r="H254" s="117"/>
      <c r="I254" s="117"/>
      <c r="J254" s="117"/>
      <c r="K254" s="118"/>
      <c r="L254" s="89"/>
      <c r="M254" s="40"/>
      <c r="N254" s="22"/>
      <c r="P254" s="332"/>
      <c r="Q254" s="332"/>
      <c r="R254" s="332"/>
    </row>
    <row r="255" spans="2:21" ht="30.9" customHeight="1" x14ac:dyDescent="0.25">
      <c r="B255" s="3"/>
      <c r="C255" s="30" t="s">
        <v>272</v>
      </c>
      <c r="D255" s="34"/>
      <c r="E255" s="6"/>
      <c r="F255" s="75"/>
      <c r="G255" s="53"/>
      <c r="H255" s="53"/>
      <c r="I255" s="53"/>
      <c r="J255" s="53"/>
      <c r="K255" s="53"/>
      <c r="L255" s="89"/>
      <c r="M255" s="30" t="s">
        <v>59</v>
      </c>
      <c r="N255" s="30" t="s">
        <v>4</v>
      </c>
      <c r="O255" s="30" t="s">
        <v>60</v>
      </c>
      <c r="P255" s="30" t="s">
        <v>0</v>
      </c>
      <c r="Q255" s="3"/>
      <c r="R255" s="3"/>
      <c r="U255" s="32" t="s">
        <v>98</v>
      </c>
    </row>
    <row r="256" spans="2:21" ht="30.9" customHeight="1" x14ac:dyDescent="0.25">
      <c r="B256" s="11" t="s">
        <v>111</v>
      </c>
      <c r="C256" s="12">
        <v>46456</v>
      </c>
      <c r="D256" s="12"/>
      <c r="E256" s="13" t="s">
        <v>104</v>
      </c>
      <c r="F256" s="111"/>
      <c r="G256" s="112"/>
      <c r="H256" s="112"/>
      <c r="I256" s="112"/>
      <c r="J256" s="112"/>
      <c r="K256" s="13"/>
      <c r="L256" s="89"/>
      <c r="P256" s="332"/>
      <c r="Q256" s="332"/>
      <c r="R256" s="332"/>
    </row>
    <row r="257" spans="2:21" ht="30.9" customHeight="1" x14ac:dyDescent="0.25">
      <c r="B257" s="11">
        <f>+C257</f>
        <v>46467</v>
      </c>
      <c r="C257" s="34">
        <v>46467</v>
      </c>
      <c r="D257" s="34"/>
      <c r="E257" s="3" t="s">
        <v>43</v>
      </c>
      <c r="F257" s="75"/>
      <c r="G257" s="38"/>
      <c r="H257" s="38"/>
      <c r="I257" s="38"/>
      <c r="J257" s="38"/>
      <c r="K257" s="3" t="s">
        <v>81</v>
      </c>
      <c r="L257" s="89"/>
      <c r="M257" s="21" t="s">
        <v>23</v>
      </c>
      <c r="N257" s="21" t="s">
        <v>134</v>
      </c>
      <c r="O257" s="22" t="s">
        <v>133</v>
      </c>
      <c r="P257" s="332" t="s">
        <v>73</v>
      </c>
      <c r="Q257" s="332"/>
      <c r="R257" s="332"/>
      <c r="U257" s="10" t="s">
        <v>107</v>
      </c>
    </row>
    <row r="258" spans="2:21" ht="30.9" customHeight="1" x14ac:dyDescent="0.25">
      <c r="B258" s="11">
        <f>+C258</f>
        <v>46470</v>
      </c>
      <c r="C258" s="34">
        <v>46470</v>
      </c>
      <c r="D258" s="34"/>
      <c r="E258" s="3" t="s">
        <v>43</v>
      </c>
      <c r="F258" s="75"/>
      <c r="G258" s="38"/>
      <c r="H258" s="38"/>
      <c r="I258" s="38"/>
      <c r="J258" s="38"/>
      <c r="K258" s="3" t="s">
        <v>81</v>
      </c>
      <c r="L258" s="89" t="s">
        <v>62</v>
      </c>
      <c r="M258" s="21" t="s">
        <v>29</v>
      </c>
      <c r="N258" s="21" t="s">
        <v>132</v>
      </c>
      <c r="O258" s="22" t="s">
        <v>45</v>
      </c>
      <c r="P258" s="332" t="s">
        <v>73</v>
      </c>
      <c r="Q258" s="332"/>
      <c r="R258" s="332"/>
      <c r="U258" s="10" t="s">
        <v>106</v>
      </c>
    </row>
    <row r="259" spans="2:21" ht="30.9" customHeight="1" x14ac:dyDescent="0.25">
      <c r="B259" s="11">
        <f t="shared" ref="B259" si="45">+C259</f>
        <v>46482</v>
      </c>
      <c r="C259" s="65">
        <v>46482</v>
      </c>
      <c r="D259" s="34"/>
      <c r="E259" s="3" t="s">
        <v>43</v>
      </c>
      <c r="F259" s="75"/>
      <c r="G259" s="38"/>
      <c r="H259" s="38"/>
      <c r="I259" s="38"/>
      <c r="J259" s="38"/>
      <c r="K259" s="3" t="s">
        <v>82</v>
      </c>
      <c r="L259" s="89" t="s">
        <v>62</v>
      </c>
      <c r="M259" s="21" t="s">
        <v>23</v>
      </c>
      <c r="N259" s="21" t="s">
        <v>152</v>
      </c>
      <c r="O259" s="22" t="s">
        <v>133</v>
      </c>
      <c r="P259" s="332" t="s">
        <v>73</v>
      </c>
      <c r="Q259" s="332"/>
      <c r="R259" s="332"/>
      <c r="U259" s="72" t="s">
        <v>139</v>
      </c>
    </row>
    <row r="260" spans="2:21" ht="30.9" customHeight="1" x14ac:dyDescent="0.25">
      <c r="B260" s="11">
        <f t="shared" ref="B260" si="46">+C260</f>
        <v>46482</v>
      </c>
      <c r="C260" s="65">
        <v>46482</v>
      </c>
      <c r="D260" s="34"/>
      <c r="E260" s="3" t="s">
        <v>43</v>
      </c>
      <c r="F260" s="75"/>
      <c r="G260" s="38"/>
      <c r="H260" s="38"/>
      <c r="I260" s="38"/>
      <c r="J260" s="38"/>
      <c r="K260" s="3" t="s">
        <v>82</v>
      </c>
      <c r="L260" s="89" t="s">
        <v>62</v>
      </c>
      <c r="M260" s="21" t="s">
        <v>29</v>
      </c>
      <c r="N260" s="21" t="s">
        <v>132</v>
      </c>
      <c r="O260" s="22" t="s">
        <v>45</v>
      </c>
      <c r="P260" s="332" t="s">
        <v>73</v>
      </c>
      <c r="Q260" s="332"/>
      <c r="R260" s="332"/>
      <c r="U260" s="72" t="s">
        <v>140</v>
      </c>
    </row>
    <row r="261" spans="2:21" ht="30.9" customHeight="1" x14ac:dyDescent="0.25">
      <c r="B261" s="11">
        <f>+C261</f>
        <v>46496</v>
      </c>
      <c r="C261" s="34">
        <v>46496</v>
      </c>
      <c r="D261" s="34"/>
      <c r="E261" s="57" t="s">
        <v>272</v>
      </c>
      <c r="F261" s="113"/>
      <c r="G261" s="96"/>
      <c r="H261" s="96"/>
      <c r="I261" s="114" t="s">
        <v>40</v>
      </c>
      <c r="J261"/>
      <c r="K261" s="21" t="s">
        <v>127</v>
      </c>
      <c r="L261" s="21"/>
      <c r="M261" s="21" t="s">
        <v>29</v>
      </c>
      <c r="N261" s="21" t="s">
        <v>313</v>
      </c>
      <c r="O261" s="22" t="s">
        <v>45</v>
      </c>
      <c r="P261" s="35"/>
      <c r="Q261" s="35"/>
      <c r="R261" s="35"/>
      <c r="U261" s="72"/>
    </row>
    <row r="262" spans="2:21" ht="30.9" customHeight="1" x14ac:dyDescent="0.25">
      <c r="B262" s="11">
        <f>+C262</f>
        <v>46496</v>
      </c>
      <c r="C262" s="34">
        <v>46496</v>
      </c>
      <c r="D262" s="34"/>
      <c r="E262" s="57" t="s">
        <v>272</v>
      </c>
      <c r="F262" s="113"/>
      <c r="G262" s="96"/>
      <c r="H262" s="96"/>
      <c r="I262" s="114" t="s">
        <v>40</v>
      </c>
      <c r="J262"/>
      <c r="K262" s="21" t="s">
        <v>128</v>
      </c>
      <c r="L262" s="21"/>
      <c r="M262" s="21" t="s">
        <v>23</v>
      </c>
      <c r="N262" s="21">
        <v>0.77083333333333337</v>
      </c>
      <c r="O262" s="22" t="s">
        <v>88</v>
      </c>
      <c r="P262" s="332"/>
      <c r="Q262" s="332"/>
      <c r="R262" s="332"/>
      <c r="U262" s="72" t="s">
        <v>138</v>
      </c>
    </row>
    <row r="263" spans="2:21" ht="30.9" customHeight="1" x14ac:dyDescent="0.25">
      <c r="B263" s="11">
        <f t="shared" ref="B263" si="47">+C263</f>
        <v>46496</v>
      </c>
      <c r="C263" s="34">
        <v>46496</v>
      </c>
      <c r="D263" s="34"/>
      <c r="E263" s="54" t="s">
        <v>272</v>
      </c>
      <c r="F263" s="115"/>
      <c r="G263" s="101"/>
      <c r="H263" s="101"/>
      <c r="I263" s="101" t="s">
        <v>39</v>
      </c>
      <c r="J263"/>
      <c r="K263" s="21" t="s">
        <v>127</v>
      </c>
      <c r="L263" s="21"/>
      <c r="M263" s="21" t="s">
        <v>23</v>
      </c>
      <c r="N263" s="21">
        <v>0.77083333333333337</v>
      </c>
      <c r="O263" s="22" t="s">
        <v>129</v>
      </c>
      <c r="P263" s="332"/>
      <c r="Q263" s="332"/>
      <c r="R263" s="332"/>
    </row>
    <row r="264" spans="2:21" ht="49.95" customHeight="1" x14ac:dyDescent="0.25">
      <c r="B264" s="11"/>
      <c r="C264" s="34"/>
      <c r="D264" s="34"/>
      <c r="E264" s="52"/>
      <c r="F264" s="69"/>
      <c r="G264" s="70"/>
      <c r="H264" s="52"/>
      <c r="I264" s="52"/>
      <c r="J264" s="52"/>
      <c r="K264" s="117"/>
      <c r="L264" s="21"/>
      <c r="P264" s="35"/>
      <c r="Q264" s="35"/>
      <c r="R264" s="35"/>
    </row>
    <row r="265" spans="2:21" ht="30.9" customHeight="1" x14ac:dyDescent="0.25">
      <c r="B265" s="3"/>
      <c r="C265" s="30" t="s">
        <v>274</v>
      </c>
      <c r="D265" s="76"/>
      <c r="E265" s="77" t="s">
        <v>119</v>
      </c>
      <c r="F265" s="78"/>
      <c r="G265" s="79"/>
      <c r="H265" s="80"/>
      <c r="I265" s="80"/>
      <c r="L265" s="89"/>
      <c r="M265" s="30" t="s">
        <v>59</v>
      </c>
      <c r="N265" s="30" t="s">
        <v>4</v>
      </c>
      <c r="O265" s="30" t="s">
        <v>60</v>
      </c>
      <c r="P265" s="30" t="s">
        <v>0</v>
      </c>
      <c r="Q265" s="23"/>
      <c r="R265" s="23"/>
      <c r="U265" s="32" t="s">
        <v>98</v>
      </c>
    </row>
    <row r="266" spans="2:21" ht="30.9" customHeight="1" x14ac:dyDescent="0.25">
      <c r="B266" s="11" t="s">
        <v>110</v>
      </c>
      <c r="C266" s="12">
        <v>46456</v>
      </c>
      <c r="D266" s="12"/>
      <c r="E266" s="13" t="s">
        <v>96</v>
      </c>
      <c r="F266" s="111"/>
      <c r="G266" s="112"/>
      <c r="H266" s="112"/>
      <c r="I266" s="112"/>
      <c r="J266" s="112"/>
      <c r="K266" s="13"/>
      <c r="L266" s="89"/>
      <c r="P266" s="332"/>
      <c r="Q266" s="332"/>
      <c r="R266" s="332"/>
    </row>
    <row r="267" spans="2:21" ht="30.9" customHeight="1" x14ac:dyDescent="0.25">
      <c r="B267" s="11">
        <f t="shared" ref="B267:B273" si="48">+C267</f>
        <v>46467</v>
      </c>
      <c r="C267" s="34">
        <v>46467</v>
      </c>
      <c r="D267" s="34"/>
      <c r="E267" s="3" t="s">
        <v>46</v>
      </c>
      <c r="F267" s="75"/>
      <c r="G267" s="38"/>
      <c r="H267" s="38"/>
      <c r="I267" s="38"/>
      <c r="J267" s="38"/>
      <c r="K267" s="3" t="s">
        <v>81</v>
      </c>
      <c r="L267" s="89"/>
      <c r="M267" s="21" t="s">
        <v>23</v>
      </c>
      <c r="N267" s="21" t="s">
        <v>134</v>
      </c>
      <c r="O267" s="22" t="s">
        <v>133</v>
      </c>
      <c r="P267" s="332" t="s">
        <v>73</v>
      </c>
      <c r="Q267" s="332"/>
      <c r="R267" s="332"/>
      <c r="U267" s="10" t="s">
        <v>107</v>
      </c>
    </row>
    <row r="268" spans="2:21" ht="30.9" customHeight="1" x14ac:dyDescent="0.25">
      <c r="B268" s="11">
        <f t="shared" ref="B268" si="49">+C268</f>
        <v>46470</v>
      </c>
      <c r="C268" s="34">
        <v>46470</v>
      </c>
      <c r="D268" s="34"/>
      <c r="E268" s="3" t="s">
        <v>46</v>
      </c>
      <c r="F268" s="75"/>
      <c r="G268" s="38"/>
      <c r="H268" s="38"/>
      <c r="I268" s="38"/>
      <c r="J268" s="38"/>
      <c r="K268" s="3" t="s">
        <v>81</v>
      </c>
      <c r="L268" s="89" t="s">
        <v>62</v>
      </c>
      <c r="M268" s="21" t="s">
        <v>29</v>
      </c>
      <c r="N268" s="21" t="s">
        <v>132</v>
      </c>
      <c r="O268" s="22" t="s">
        <v>45</v>
      </c>
      <c r="P268" s="332" t="s">
        <v>73</v>
      </c>
      <c r="Q268" s="332"/>
      <c r="R268" s="332"/>
      <c r="U268" s="10" t="s">
        <v>106</v>
      </c>
    </row>
    <row r="269" spans="2:21" ht="30.9" customHeight="1" x14ac:dyDescent="0.25">
      <c r="B269" s="11">
        <f t="shared" si="48"/>
        <v>46482</v>
      </c>
      <c r="C269" s="65">
        <v>46482</v>
      </c>
      <c r="D269" s="34"/>
      <c r="E269" s="3" t="s">
        <v>46</v>
      </c>
      <c r="F269" s="75"/>
      <c r="G269" s="38"/>
      <c r="H269" s="38"/>
      <c r="I269" s="38"/>
      <c r="J269" s="38"/>
      <c r="K269" s="3" t="s">
        <v>82</v>
      </c>
      <c r="L269" s="89" t="s">
        <v>62</v>
      </c>
      <c r="M269" s="21" t="s">
        <v>23</v>
      </c>
      <c r="N269" s="21" t="s">
        <v>152</v>
      </c>
      <c r="O269" s="22" t="s">
        <v>133</v>
      </c>
      <c r="P269" s="332" t="s">
        <v>73</v>
      </c>
      <c r="Q269" s="332"/>
      <c r="R269" s="332"/>
      <c r="U269" s="72" t="s">
        <v>139</v>
      </c>
    </row>
    <row r="270" spans="2:21" ht="30.9" customHeight="1" x14ac:dyDescent="0.25">
      <c r="B270" s="11">
        <f t="shared" si="48"/>
        <v>46482</v>
      </c>
      <c r="C270" s="65">
        <v>46482</v>
      </c>
      <c r="D270" s="34"/>
      <c r="E270" s="3" t="s">
        <v>46</v>
      </c>
      <c r="F270" s="75"/>
      <c r="G270" s="38"/>
      <c r="H270" s="38"/>
      <c r="I270" s="38"/>
      <c r="J270" s="38"/>
      <c r="K270" s="3" t="s">
        <v>82</v>
      </c>
      <c r="L270" s="89" t="s">
        <v>62</v>
      </c>
      <c r="M270" s="21" t="s">
        <v>29</v>
      </c>
      <c r="N270" s="21" t="s">
        <v>132</v>
      </c>
      <c r="O270" s="22" t="s">
        <v>45</v>
      </c>
      <c r="P270" s="332" t="s">
        <v>73</v>
      </c>
      <c r="Q270" s="332"/>
      <c r="R270" s="332"/>
      <c r="U270" s="72" t="s">
        <v>140</v>
      </c>
    </row>
    <row r="271" spans="2:21" ht="30.9" customHeight="1" x14ac:dyDescent="0.25">
      <c r="B271" s="11">
        <f t="shared" si="48"/>
        <v>46494</v>
      </c>
      <c r="C271" s="34">
        <v>46494</v>
      </c>
      <c r="D271" s="34"/>
      <c r="E271" s="57" t="s">
        <v>274</v>
      </c>
      <c r="F271" s="113"/>
      <c r="G271" s="96"/>
      <c r="H271" s="96"/>
      <c r="I271" s="96" t="s">
        <v>40</v>
      </c>
      <c r="J271"/>
      <c r="K271" s="21" t="s">
        <v>312</v>
      </c>
      <c r="L271" s="21"/>
      <c r="M271" s="35" t="s">
        <v>29</v>
      </c>
      <c r="N271" s="21">
        <v>0.41666666666666669</v>
      </c>
      <c r="O271" s="22" t="s">
        <v>45</v>
      </c>
      <c r="P271" s="332"/>
      <c r="Q271" s="332"/>
      <c r="R271" s="332"/>
      <c r="U271" s="72" t="s">
        <v>138</v>
      </c>
    </row>
    <row r="272" spans="2:21" ht="30.9" customHeight="1" x14ac:dyDescent="0.25">
      <c r="B272" s="11">
        <f t="shared" si="48"/>
        <v>46494</v>
      </c>
      <c r="C272" s="34">
        <v>46494</v>
      </c>
      <c r="D272" s="34"/>
      <c r="E272" s="57" t="s">
        <v>274</v>
      </c>
      <c r="F272" s="113"/>
      <c r="G272" s="96"/>
      <c r="H272" s="96"/>
      <c r="I272" s="96" t="s">
        <v>40</v>
      </c>
      <c r="J272"/>
      <c r="K272" s="21" t="s">
        <v>314</v>
      </c>
      <c r="L272" s="21"/>
      <c r="M272" s="35" t="s">
        <v>23</v>
      </c>
      <c r="N272" s="21">
        <v>0.375</v>
      </c>
      <c r="O272" s="22" t="s">
        <v>151</v>
      </c>
      <c r="P272" s="332"/>
      <c r="Q272" s="332"/>
      <c r="R272" s="332"/>
    </row>
    <row r="273" spans="2:21" ht="30.9" customHeight="1" x14ac:dyDescent="0.25">
      <c r="B273" s="11">
        <f t="shared" si="48"/>
        <v>46494</v>
      </c>
      <c r="C273" s="34">
        <v>46494</v>
      </c>
      <c r="D273" s="34"/>
      <c r="E273" s="54" t="s">
        <v>274</v>
      </c>
      <c r="F273" s="115"/>
      <c r="G273" s="101"/>
      <c r="H273" s="101"/>
      <c r="I273" s="101" t="s">
        <v>39</v>
      </c>
      <c r="J273"/>
      <c r="K273" s="21" t="s">
        <v>127</v>
      </c>
      <c r="L273" s="21"/>
      <c r="M273" s="35" t="s">
        <v>23</v>
      </c>
      <c r="N273" s="21">
        <v>0.375</v>
      </c>
      <c r="O273" s="22" t="s">
        <v>129</v>
      </c>
      <c r="P273" s="332"/>
      <c r="Q273" s="332"/>
      <c r="R273" s="332"/>
    </row>
    <row r="274" spans="2:21" ht="49.95" customHeight="1" x14ac:dyDescent="0.25">
      <c r="B274" s="11"/>
      <c r="C274" s="34"/>
      <c r="D274" s="34"/>
      <c r="E274" s="52"/>
      <c r="F274" s="84"/>
      <c r="G274" s="117"/>
      <c r="H274" s="117"/>
      <c r="I274" s="117"/>
      <c r="J274" s="117"/>
      <c r="K274" s="117"/>
      <c r="L274" s="89"/>
      <c r="M274" s="35"/>
      <c r="P274" s="35"/>
      <c r="Q274" s="35"/>
      <c r="R274" s="35"/>
    </row>
    <row r="275" spans="2:21" ht="30.9" customHeight="1" x14ac:dyDescent="0.25">
      <c r="B275" s="3"/>
      <c r="C275" s="30" t="s">
        <v>273</v>
      </c>
      <c r="D275" s="76"/>
      <c r="E275" s="77" t="s">
        <v>119</v>
      </c>
      <c r="F275" s="78"/>
      <c r="G275" s="79"/>
      <c r="H275" s="80"/>
      <c r="I275" s="80"/>
      <c r="L275" s="89"/>
      <c r="M275" s="30" t="s">
        <v>59</v>
      </c>
      <c r="N275" s="30" t="s">
        <v>4</v>
      </c>
      <c r="O275" s="30" t="s">
        <v>60</v>
      </c>
      <c r="P275" s="30" t="s">
        <v>0</v>
      </c>
      <c r="Q275" s="23"/>
      <c r="R275" s="23"/>
      <c r="U275" s="32" t="s">
        <v>98</v>
      </c>
    </row>
    <row r="276" spans="2:21" ht="30.9" customHeight="1" x14ac:dyDescent="0.25">
      <c r="B276" s="11" t="s">
        <v>110</v>
      </c>
      <c r="C276" s="12">
        <v>46316</v>
      </c>
      <c r="D276" s="12"/>
      <c r="E276" s="13" t="s">
        <v>53</v>
      </c>
      <c r="F276" s="111"/>
      <c r="G276" s="112"/>
      <c r="H276" s="112"/>
      <c r="I276" s="112"/>
      <c r="J276" s="112"/>
      <c r="K276" s="13"/>
      <c r="L276" s="89"/>
      <c r="P276" s="332"/>
      <c r="Q276" s="332"/>
      <c r="R276" s="332"/>
    </row>
    <row r="277" spans="2:21" ht="30.9" customHeight="1" x14ac:dyDescent="0.25">
      <c r="B277" s="11">
        <f t="shared" ref="B277:B281" si="50">+C277</f>
        <v>46326</v>
      </c>
      <c r="C277" s="34">
        <v>46326</v>
      </c>
      <c r="D277" s="34"/>
      <c r="E277" s="3" t="s">
        <v>41</v>
      </c>
      <c r="F277" s="75"/>
      <c r="G277" s="38"/>
      <c r="H277" s="38"/>
      <c r="I277" s="38"/>
      <c r="J277" s="38"/>
      <c r="K277" s="3" t="s">
        <v>81</v>
      </c>
      <c r="L277" s="89" t="s">
        <v>62</v>
      </c>
      <c r="M277" s="21" t="s">
        <v>23</v>
      </c>
      <c r="N277" s="21">
        <v>0.375</v>
      </c>
      <c r="O277" s="22" t="s">
        <v>133</v>
      </c>
      <c r="P277" s="332" t="s">
        <v>73</v>
      </c>
      <c r="Q277" s="332"/>
      <c r="R277" s="332"/>
      <c r="U277" s="10" t="s">
        <v>106</v>
      </c>
    </row>
    <row r="278" spans="2:21" ht="30.9" customHeight="1" x14ac:dyDescent="0.25">
      <c r="B278" s="11">
        <f t="shared" ref="B278" si="51">+C278</f>
        <v>46330</v>
      </c>
      <c r="C278" s="34">
        <v>46330</v>
      </c>
      <c r="D278" s="34"/>
      <c r="E278" s="3" t="s">
        <v>41</v>
      </c>
      <c r="F278" s="75"/>
      <c r="G278" s="38"/>
      <c r="H278" s="38"/>
      <c r="I278" s="38"/>
      <c r="J278" s="38"/>
      <c r="K278" s="3" t="s">
        <v>81</v>
      </c>
      <c r="L278" s="89" t="s">
        <v>62</v>
      </c>
      <c r="M278" s="21" t="s">
        <v>29</v>
      </c>
      <c r="N278" s="21" t="s">
        <v>132</v>
      </c>
      <c r="O278" s="22" t="s">
        <v>45</v>
      </c>
      <c r="P278" s="332" t="s">
        <v>73</v>
      </c>
      <c r="Q278" s="332"/>
      <c r="R278" s="332"/>
      <c r="U278" s="72" t="s">
        <v>141</v>
      </c>
    </row>
    <row r="279" spans="2:21" ht="30.9" customHeight="1" x14ac:dyDescent="0.25">
      <c r="B279" s="11">
        <f t="shared" si="50"/>
        <v>46335</v>
      </c>
      <c r="C279" s="34">
        <v>46335</v>
      </c>
      <c r="D279" s="34"/>
      <c r="E279" s="3" t="s">
        <v>41</v>
      </c>
      <c r="F279" s="75"/>
      <c r="G279" s="38"/>
      <c r="H279" s="38"/>
      <c r="I279" s="38"/>
      <c r="J279" s="38"/>
      <c r="K279" s="3" t="s">
        <v>82</v>
      </c>
      <c r="L279" s="89"/>
      <c r="M279" s="21" t="s">
        <v>23</v>
      </c>
      <c r="N279" s="21" t="s">
        <v>152</v>
      </c>
      <c r="O279" s="22" t="s">
        <v>133</v>
      </c>
      <c r="P279" s="332" t="s">
        <v>73</v>
      </c>
      <c r="Q279" s="332"/>
      <c r="R279" s="332"/>
      <c r="U279" s="72" t="s">
        <v>138</v>
      </c>
    </row>
    <row r="280" spans="2:21" ht="30.9" customHeight="1" x14ac:dyDescent="0.25">
      <c r="B280" s="11">
        <f t="shared" si="50"/>
        <v>46335</v>
      </c>
      <c r="C280" s="34">
        <v>46335</v>
      </c>
      <c r="D280" s="34"/>
      <c r="E280" s="3" t="s">
        <v>41</v>
      </c>
      <c r="F280" s="75"/>
      <c r="G280" s="38"/>
      <c r="H280" s="38"/>
      <c r="I280" s="38"/>
      <c r="J280" s="38"/>
      <c r="K280" s="3" t="s">
        <v>82</v>
      </c>
      <c r="L280" s="89" t="s">
        <v>62</v>
      </c>
      <c r="M280" s="21" t="s">
        <v>29</v>
      </c>
      <c r="N280" s="21" t="s">
        <v>132</v>
      </c>
      <c r="O280" s="22" t="s">
        <v>45</v>
      </c>
      <c r="P280" s="332" t="s">
        <v>73</v>
      </c>
      <c r="Q280" s="332"/>
      <c r="R280" s="332"/>
      <c r="U280" s="6"/>
    </row>
    <row r="281" spans="2:21" ht="30.9" customHeight="1" x14ac:dyDescent="0.25">
      <c r="B281" s="11">
        <f t="shared" si="50"/>
        <v>46363</v>
      </c>
      <c r="C281" s="34">
        <v>46363</v>
      </c>
      <c r="D281" s="34"/>
      <c r="E281" s="81" t="s">
        <v>273</v>
      </c>
      <c r="F281" s="90"/>
      <c r="G281" s="91"/>
      <c r="H281" s="81"/>
      <c r="I281" s="81"/>
      <c r="J281"/>
      <c r="K281" s="21" t="s">
        <v>127</v>
      </c>
      <c r="L281" s="21"/>
      <c r="M281" s="35" t="s">
        <v>23</v>
      </c>
      <c r="N281" s="21">
        <v>0.77083333333333337</v>
      </c>
      <c r="O281" s="22" t="s">
        <v>129</v>
      </c>
      <c r="P281" s="332"/>
      <c r="Q281" s="332"/>
      <c r="R281" s="332"/>
    </row>
    <row r="282" spans="2:21" ht="30.9" customHeight="1" x14ac:dyDescent="0.25"/>
    <row r="283" spans="2:21" ht="30.9" customHeight="1" x14ac:dyDescent="0.25">
      <c r="C283" s="30" t="s">
        <v>154</v>
      </c>
      <c r="M283" s="30" t="s">
        <v>59</v>
      </c>
      <c r="N283" s="30" t="s">
        <v>4</v>
      </c>
      <c r="O283" s="30" t="s">
        <v>60</v>
      </c>
      <c r="P283" s="74"/>
    </row>
    <row r="284" spans="2:21" ht="30.9" customHeight="1" x14ac:dyDescent="0.25">
      <c r="B284" s="11">
        <f t="shared" ref="B284:B293" si="52">+C284</f>
        <v>46283</v>
      </c>
      <c r="C284" s="34">
        <v>46283</v>
      </c>
      <c r="F284" s="4" t="s">
        <v>61</v>
      </c>
      <c r="G284" s="35">
        <v>1</v>
      </c>
      <c r="M284" s="21" t="s">
        <v>23</v>
      </c>
      <c r="N284" s="21">
        <v>0.41666666666666669</v>
      </c>
      <c r="O284" s="22" t="s">
        <v>45</v>
      </c>
    </row>
    <row r="285" spans="2:21" ht="30.9" customHeight="1" x14ac:dyDescent="0.25">
      <c r="B285" s="11">
        <f t="shared" si="52"/>
        <v>46311</v>
      </c>
      <c r="C285" s="34">
        <v>46311</v>
      </c>
      <c r="F285" s="4" t="s">
        <v>61</v>
      </c>
      <c r="G285" s="35">
        <v>2</v>
      </c>
      <c r="M285" s="21" t="s">
        <v>23</v>
      </c>
      <c r="N285" s="21">
        <v>0.41666666666666669</v>
      </c>
      <c r="O285" s="22" t="s">
        <v>45</v>
      </c>
    </row>
    <row r="286" spans="2:21" ht="30.9" customHeight="1" x14ac:dyDescent="0.25">
      <c r="B286" s="11">
        <f t="shared" si="52"/>
        <v>46346</v>
      </c>
      <c r="C286" s="34">
        <v>46346</v>
      </c>
      <c r="F286" s="4" t="s">
        <v>61</v>
      </c>
      <c r="G286" s="35">
        <v>3</v>
      </c>
      <c r="M286" s="21" t="s">
        <v>23</v>
      </c>
      <c r="N286" s="21">
        <v>0.41666666666666669</v>
      </c>
      <c r="O286" s="22" t="s">
        <v>45</v>
      </c>
    </row>
    <row r="287" spans="2:21" ht="30.9" customHeight="1" x14ac:dyDescent="0.25">
      <c r="B287" s="11">
        <f t="shared" si="52"/>
        <v>46368</v>
      </c>
      <c r="C287" s="34">
        <v>46368</v>
      </c>
      <c r="F287" s="4" t="s">
        <v>61</v>
      </c>
      <c r="G287" s="35">
        <v>4</v>
      </c>
      <c r="H287" s="3" t="s">
        <v>155</v>
      </c>
      <c r="M287" s="21" t="s">
        <v>23</v>
      </c>
      <c r="N287" s="21">
        <v>0.41666666666666669</v>
      </c>
      <c r="O287" s="22" t="s">
        <v>151</v>
      </c>
    </row>
    <row r="288" spans="2:21" ht="30.9" customHeight="1" x14ac:dyDescent="0.25">
      <c r="B288" s="11">
        <f t="shared" si="52"/>
        <v>46409</v>
      </c>
      <c r="C288" s="34">
        <v>46409</v>
      </c>
      <c r="F288" s="4" t="s">
        <v>61</v>
      </c>
      <c r="G288" s="35">
        <v>5</v>
      </c>
      <c r="M288" s="21" t="s">
        <v>23</v>
      </c>
      <c r="N288" s="21">
        <v>0.41666666666666669</v>
      </c>
      <c r="O288" s="22" t="s">
        <v>45</v>
      </c>
    </row>
    <row r="289" spans="1:22" ht="30.9" customHeight="1" x14ac:dyDescent="0.25">
      <c r="B289" s="11">
        <f t="shared" si="52"/>
        <v>46427</v>
      </c>
      <c r="C289" s="34">
        <v>46427</v>
      </c>
      <c r="F289" s="4" t="s">
        <v>61</v>
      </c>
      <c r="G289" s="35">
        <v>6</v>
      </c>
      <c r="H289" s="3" t="s">
        <v>275</v>
      </c>
      <c r="M289" s="21" t="s">
        <v>23</v>
      </c>
      <c r="N289" s="21">
        <v>0.41666666666666669</v>
      </c>
      <c r="O289" s="22" t="s">
        <v>151</v>
      </c>
    </row>
    <row r="290" spans="1:22" ht="30.9" customHeight="1" x14ac:dyDescent="0.25">
      <c r="B290" s="11">
        <f t="shared" si="52"/>
        <v>46465</v>
      </c>
      <c r="C290" s="34">
        <v>46465</v>
      </c>
      <c r="F290" s="4" t="s">
        <v>61</v>
      </c>
      <c r="G290" s="35">
        <v>7</v>
      </c>
      <c r="M290" s="21" t="s">
        <v>23</v>
      </c>
      <c r="N290" s="21">
        <v>0.41666666666666669</v>
      </c>
      <c r="O290" s="22" t="s">
        <v>151</v>
      </c>
    </row>
    <row r="291" spans="1:22" ht="30.9" customHeight="1" x14ac:dyDescent="0.25">
      <c r="B291" s="11">
        <f t="shared" si="52"/>
        <v>46493</v>
      </c>
      <c r="C291" s="34">
        <v>46493</v>
      </c>
      <c r="F291" s="4" t="s">
        <v>61</v>
      </c>
      <c r="G291" s="35">
        <v>8</v>
      </c>
      <c r="M291" s="21" t="s">
        <v>23</v>
      </c>
      <c r="N291" s="21">
        <v>0.41666666666666669</v>
      </c>
      <c r="O291" s="22" t="s">
        <v>45</v>
      </c>
    </row>
    <row r="292" spans="1:22" ht="30.9" customHeight="1" x14ac:dyDescent="0.25">
      <c r="B292" s="11">
        <f t="shared" si="52"/>
        <v>46528</v>
      </c>
      <c r="C292" s="34">
        <v>46528</v>
      </c>
      <c r="F292" s="4" t="s">
        <v>61</v>
      </c>
      <c r="G292" s="35">
        <v>9</v>
      </c>
      <c r="M292" s="21" t="s">
        <v>23</v>
      </c>
      <c r="N292" s="21">
        <v>0.41666666666666669</v>
      </c>
      <c r="O292" s="22" t="s">
        <v>45</v>
      </c>
    </row>
    <row r="293" spans="1:22" ht="30.9" customHeight="1" x14ac:dyDescent="0.25">
      <c r="B293" s="11">
        <f t="shared" si="52"/>
        <v>46556</v>
      </c>
      <c r="C293" s="34">
        <v>46556</v>
      </c>
      <c r="F293" s="4" t="s">
        <v>61</v>
      </c>
      <c r="G293" s="35">
        <v>10</v>
      </c>
      <c r="M293" s="21" t="s">
        <v>23</v>
      </c>
      <c r="N293" s="21">
        <v>0.41666666666666669</v>
      </c>
      <c r="O293" s="22" t="s">
        <v>45</v>
      </c>
    </row>
    <row r="294" spans="1:22" ht="30" customHeight="1" x14ac:dyDescent="0.25"/>
    <row r="295" spans="1:22" ht="30" customHeight="1" x14ac:dyDescent="0.25"/>
    <row r="296" spans="1:22" ht="30" customHeight="1" x14ac:dyDescent="0.25"/>
    <row r="297" spans="1:22" ht="30" customHeight="1" x14ac:dyDescent="0.25"/>
    <row r="298" spans="1:22" ht="30" customHeight="1" x14ac:dyDescent="0.25"/>
    <row r="299" spans="1:22" ht="30" customHeight="1" thickBot="1" x14ac:dyDescent="0.3"/>
    <row r="300" spans="1:22" s="310" customFormat="1" ht="40.200000000000003" customHeight="1" thickBot="1" x14ac:dyDescent="0.3">
      <c r="A300" s="309"/>
      <c r="C300" s="327" t="s">
        <v>284</v>
      </c>
      <c r="D300" s="328"/>
      <c r="E300" s="328"/>
      <c r="F300" s="328"/>
      <c r="G300" s="328"/>
      <c r="H300" s="328"/>
      <c r="I300" s="329"/>
      <c r="M300" s="311"/>
      <c r="N300" s="311"/>
      <c r="O300" s="312"/>
      <c r="P300" s="312"/>
      <c r="Q300" s="313"/>
      <c r="U300" s="314"/>
      <c r="V300" s="315"/>
    </row>
    <row r="301" spans="1:22" ht="30" customHeight="1" x14ac:dyDescent="0.25">
      <c r="C301" s="303"/>
      <c r="D301" s="303"/>
      <c r="E301" s="303"/>
      <c r="F301" s="303"/>
      <c r="G301" s="303"/>
      <c r="H301" s="303"/>
      <c r="I301" s="303"/>
    </row>
    <row r="302" spans="1:22" ht="30" customHeight="1" x14ac:dyDescent="0.25">
      <c r="C302" s="307" t="s">
        <v>285</v>
      </c>
      <c r="E302" s="6" t="s">
        <v>16</v>
      </c>
      <c r="F302" s="66">
        <v>6</v>
      </c>
    </row>
    <row r="303" spans="1:22" ht="30" customHeight="1" x14ac:dyDescent="0.25">
      <c r="C303" s="308"/>
      <c r="E303" s="6" t="s">
        <v>17</v>
      </c>
      <c r="F303" s="66">
        <v>8</v>
      </c>
    </row>
    <row r="304" spans="1:22" ht="30" customHeight="1" x14ac:dyDescent="0.25">
      <c r="C304" s="308"/>
      <c r="E304" s="6" t="s">
        <v>19</v>
      </c>
      <c r="F304" s="66">
        <v>7</v>
      </c>
    </row>
    <row r="305" spans="3:7" ht="30" customHeight="1" x14ac:dyDescent="0.25">
      <c r="C305" s="308"/>
      <c r="E305" s="304" t="s">
        <v>210</v>
      </c>
      <c r="F305" s="66">
        <v>6</v>
      </c>
    </row>
    <row r="306" spans="3:7" ht="30" customHeight="1" x14ac:dyDescent="0.25">
      <c r="C306" s="308"/>
      <c r="E306" s="6" t="s">
        <v>21</v>
      </c>
      <c r="F306" s="66">
        <v>6</v>
      </c>
    </row>
    <row r="307" spans="3:7" ht="30" customHeight="1" x14ac:dyDescent="0.25">
      <c r="C307" s="308"/>
      <c r="E307" s="6" t="s">
        <v>22</v>
      </c>
      <c r="F307" s="66">
        <v>7</v>
      </c>
    </row>
    <row r="308" spans="3:7" ht="30" customHeight="1" x14ac:dyDescent="0.25">
      <c r="C308" s="308"/>
      <c r="E308" s="6" t="s">
        <v>286</v>
      </c>
      <c r="F308" s="66">
        <v>6</v>
      </c>
      <c r="G308" s="305">
        <f>SUM(F302:F308)</f>
        <v>46</v>
      </c>
    </row>
    <row r="309" spans="3:7" ht="30" customHeight="1" x14ac:dyDescent="0.25">
      <c r="C309" s="308"/>
    </row>
    <row r="310" spans="3:7" ht="30" customHeight="1" x14ac:dyDescent="0.25">
      <c r="C310" s="307" t="s">
        <v>287</v>
      </c>
      <c r="E310" s="6" t="s">
        <v>16</v>
      </c>
      <c r="F310" s="66">
        <v>8</v>
      </c>
    </row>
    <row r="311" spans="3:7" ht="30" customHeight="1" x14ac:dyDescent="0.25">
      <c r="C311" s="308"/>
      <c r="E311" s="6" t="s">
        <v>17</v>
      </c>
      <c r="F311" s="66">
        <v>8</v>
      </c>
    </row>
    <row r="312" spans="3:7" ht="30" customHeight="1" x14ac:dyDescent="0.25">
      <c r="C312" s="308"/>
      <c r="E312" s="304" t="s">
        <v>19</v>
      </c>
      <c r="F312" s="66">
        <v>8</v>
      </c>
    </row>
    <row r="313" spans="3:7" ht="30" customHeight="1" x14ac:dyDescent="0.25">
      <c r="C313" s="308"/>
      <c r="E313" s="6" t="s">
        <v>21</v>
      </c>
      <c r="F313" s="66">
        <v>5</v>
      </c>
    </row>
    <row r="314" spans="3:7" ht="30" customHeight="1" x14ac:dyDescent="0.25">
      <c r="C314" s="308"/>
      <c r="E314" s="6" t="s">
        <v>24</v>
      </c>
      <c r="F314" s="66">
        <v>6</v>
      </c>
    </row>
    <row r="315" spans="3:7" ht="30" customHeight="1" x14ac:dyDescent="0.25">
      <c r="C315" s="308"/>
      <c r="E315" s="6" t="s">
        <v>25</v>
      </c>
      <c r="F315" s="66">
        <v>6</v>
      </c>
    </row>
    <row r="316" spans="3:7" ht="30" customHeight="1" x14ac:dyDescent="0.25">
      <c r="C316" s="308"/>
      <c r="E316" s="6" t="s">
        <v>26</v>
      </c>
      <c r="F316" s="66">
        <v>6</v>
      </c>
    </row>
    <row r="317" spans="3:7" ht="30" customHeight="1" x14ac:dyDescent="0.25">
      <c r="C317" s="308"/>
      <c r="E317" s="6" t="s">
        <v>27</v>
      </c>
      <c r="F317" s="66">
        <v>5</v>
      </c>
      <c r="G317" s="305">
        <f>SUM(F310:F317)</f>
        <v>52</v>
      </c>
    </row>
    <row r="318" spans="3:7" ht="30" customHeight="1" x14ac:dyDescent="0.25">
      <c r="C318" s="308"/>
      <c r="E318" s="6"/>
      <c r="F318" s="66"/>
    </row>
    <row r="319" spans="3:7" ht="30" customHeight="1" x14ac:dyDescent="0.25">
      <c r="C319" s="307" t="s">
        <v>288</v>
      </c>
      <c r="E319" s="6" t="s">
        <v>30</v>
      </c>
      <c r="F319" s="66">
        <v>7</v>
      </c>
    </row>
    <row r="320" spans="3:7" ht="30" customHeight="1" x14ac:dyDescent="0.25">
      <c r="C320" s="308"/>
      <c r="E320" s="6" t="s">
        <v>31</v>
      </c>
      <c r="F320" s="66">
        <v>7</v>
      </c>
      <c r="G320" s="305">
        <f>SUM(F319:F320)</f>
        <v>14</v>
      </c>
    </row>
    <row r="321" spans="3:7" ht="30" customHeight="1" x14ac:dyDescent="0.25">
      <c r="C321" s="308"/>
      <c r="E321" s="6"/>
      <c r="F321" s="66"/>
    </row>
    <row r="322" spans="3:7" ht="30" customHeight="1" x14ac:dyDescent="0.25">
      <c r="C322" s="307" t="s">
        <v>9</v>
      </c>
      <c r="E322" s="6" t="s">
        <v>32</v>
      </c>
      <c r="F322" s="66">
        <v>7</v>
      </c>
    </row>
    <row r="323" spans="3:7" ht="30" customHeight="1" x14ac:dyDescent="0.25">
      <c r="C323" s="308"/>
      <c r="E323" s="6" t="s">
        <v>33</v>
      </c>
      <c r="F323" s="66">
        <v>6</v>
      </c>
      <c r="G323" s="305">
        <f>SUM(F322:F323)</f>
        <v>13</v>
      </c>
    </row>
    <row r="324" spans="3:7" ht="30" customHeight="1" x14ac:dyDescent="0.25">
      <c r="C324" s="308"/>
      <c r="E324" s="6"/>
      <c r="F324" s="66"/>
    </row>
    <row r="325" spans="3:7" ht="30" customHeight="1" x14ac:dyDescent="0.25">
      <c r="C325" s="308"/>
      <c r="E325" s="326" t="s">
        <v>289</v>
      </c>
      <c r="F325" s="326"/>
      <c r="G325" s="306">
        <f>SUM(G302:G324)</f>
        <v>125</v>
      </c>
    </row>
    <row r="326" spans="3:7" ht="30" customHeight="1" x14ac:dyDescent="0.25">
      <c r="E326" s="6"/>
      <c r="F326" s="66"/>
    </row>
    <row r="327" spans="3:7" ht="30" customHeight="1" x14ac:dyDescent="0.25">
      <c r="E327" s="6"/>
      <c r="F327" s="66"/>
    </row>
    <row r="328" spans="3:7" ht="30" customHeight="1" x14ac:dyDescent="0.25">
      <c r="E328" s="6"/>
      <c r="F328" s="66"/>
    </row>
    <row r="329" spans="3:7" ht="30" customHeight="1" x14ac:dyDescent="0.25">
      <c r="E329" s="6"/>
      <c r="F329" s="66"/>
    </row>
    <row r="330" spans="3:7" x14ac:dyDescent="0.25">
      <c r="E330" s="6"/>
      <c r="F330" s="66"/>
    </row>
    <row r="331" spans="3:7" x14ac:dyDescent="0.25">
      <c r="E331" s="6"/>
      <c r="F331" s="66"/>
    </row>
    <row r="332" spans="3:7" x14ac:dyDescent="0.25">
      <c r="E332" s="6"/>
      <c r="F332" s="66"/>
    </row>
    <row r="333" spans="3:7" x14ac:dyDescent="0.25">
      <c r="E333" s="6"/>
      <c r="F333" s="66"/>
    </row>
    <row r="334" spans="3:7" x14ac:dyDescent="0.25">
      <c r="E334" s="6"/>
      <c r="F334" s="66"/>
    </row>
    <row r="335" spans="3:7" x14ac:dyDescent="0.25">
      <c r="E335" s="6"/>
      <c r="F335" s="66"/>
    </row>
    <row r="336" spans="3:7" x14ac:dyDescent="0.25">
      <c r="E336" s="6"/>
      <c r="F336" s="66"/>
    </row>
    <row r="337" spans="5:6" x14ac:dyDescent="0.25">
      <c r="E337" s="6"/>
      <c r="F337" s="66"/>
    </row>
    <row r="338" spans="5:6" x14ac:dyDescent="0.25">
      <c r="E338" s="6"/>
      <c r="F338" s="66"/>
    </row>
    <row r="339" spans="5:6" x14ac:dyDescent="0.25">
      <c r="E339" s="6"/>
      <c r="F339" s="66"/>
    </row>
    <row r="340" spans="5:6" x14ac:dyDescent="0.25">
      <c r="E340" s="6"/>
      <c r="F340" s="66"/>
    </row>
    <row r="341" spans="5:6" x14ac:dyDescent="0.25">
      <c r="E341" s="6"/>
      <c r="F341" s="66"/>
    </row>
    <row r="342" spans="5:6" x14ac:dyDescent="0.25">
      <c r="E342" s="6"/>
      <c r="F342" s="66"/>
    </row>
    <row r="343" spans="5:6" x14ac:dyDescent="0.25">
      <c r="E343" s="6"/>
      <c r="F343" s="66"/>
    </row>
    <row r="344" spans="5:6" x14ac:dyDescent="0.25">
      <c r="F344" s="66"/>
    </row>
    <row r="345" spans="5:6" x14ac:dyDescent="0.25">
      <c r="F345" s="66"/>
    </row>
    <row r="346" spans="5:6" x14ac:dyDescent="0.25">
      <c r="F346" s="66"/>
    </row>
    <row r="347" spans="5:6" x14ac:dyDescent="0.25">
      <c r="F347" s="66"/>
    </row>
    <row r="348" spans="5:6" x14ac:dyDescent="0.25">
      <c r="F348" s="66"/>
    </row>
    <row r="349" spans="5:6" x14ac:dyDescent="0.25">
      <c r="F349" s="66"/>
    </row>
    <row r="350" spans="5:6" x14ac:dyDescent="0.25">
      <c r="F350" s="66"/>
    </row>
    <row r="351" spans="5:6" x14ac:dyDescent="0.25">
      <c r="F351" s="66"/>
    </row>
    <row r="352" spans="5:6" x14ac:dyDescent="0.25">
      <c r="F352" s="66"/>
    </row>
    <row r="353" spans="6:6" x14ac:dyDescent="0.25">
      <c r="F353" s="66"/>
    </row>
    <row r="354" spans="6:6" x14ac:dyDescent="0.25">
      <c r="F354" s="66"/>
    </row>
    <row r="355" spans="6:6" x14ac:dyDescent="0.25">
      <c r="F355" s="66"/>
    </row>
    <row r="356" spans="6:6" x14ac:dyDescent="0.25">
      <c r="F356" s="66"/>
    </row>
  </sheetData>
  <mergeCells count="127">
    <mergeCell ref="N12:Q12"/>
    <mergeCell ref="N13:Q13"/>
    <mergeCell ref="N14:Q14"/>
    <mergeCell ref="P165:R165"/>
    <mergeCell ref="P139:R139"/>
    <mergeCell ref="P166:R166"/>
    <mergeCell ref="N17:Q17"/>
    <mergeCell ref="N18:Q18"/>
    <mergeCell ref="P149:R149"/>
    <mergeCell ref="N19:Q19"/>
    <mergeCell ref="N20:Q20"/>
    <mergeCell ref="P159:R159"/>
    <mergeCell ref="P156:R156"/>
    <mergeCell ref="P162:R162"/>
    <mergeCell ref="N16:Q16"/>
    <mergeCell ref="P177:R177"/>
    <mergeCell ref="P175:R175"/>
    <mergeCell ref="P170:R170"/>
    <mergeCell ref="P171:R171"/>
    <mergeCell ref="P67:R67"/>
    <mergeCell ref="P68:R68"/>
    <mergeCell ref="P160:R160"/>
    <mergeCell ref="P137:R137"/>
    <mergeCell ref="N22:Q22"/>
    <mergeCell ref="N23:Q23"/>
    <mergeCell ref="R25:S25"/>
    <mergeCell ref="R38:S38"/>
    <mergeCell ref="R53:S53"/>
    <mergeCell ref="R75:S75"/>
    <mergeCell ref="R98:S98"/>
    <mergeCell ref="R121:S121"/>
    <mergeCell ref="P158:R158"/>
    <mergeCell ref="P138:R138"/>
    <mergeCell ref="P174:R174"/>
    <mergeCell ref="P176:R176"/>
    <mergeCell ref="P168:R168"/>
    <mergeCell ref="A3:B3"/>
    <mergeCell ref="P161:R161"/>
    <mergeCell ref="P157:R157"/>
    <mergeCell ref="P132:R132"/>
    <mergeCell ref="P135:R135"/>
    <mergeCell ref="P148:R148"/>
    <mergeCell ref="P151:R151"/>
    <mergeCell ref="P150:R150"/>
    <mergeCell ref="P141:R141"/>
    <mergeCell ref="P142:R142"/>
    <mergeCell ref="P143:R143"/>
    <mergeCell ref="P152:R152"/>
    <mergeCell ref="M3:P3"/>
    <mergeCell ref="R3:T3"/>
    <mergeCell ref="N4:Q4"/>
    <mergeCell ref="P131:R131"/>
    <mergeCell ref="N21:Q21"/>
    <mergeCell ref="P111:R111"/>
    <mergeCell ref="P114:R114"/>
    <mergeCell ref="N6:Q6"/>
    <mergeCell ref="N9:Q9"/>
    <mergeCell ref="N10:Q10"/>
    <mergeCell ref="N5:Q5"/>
    <mergeCell ref="N7:Q7"/>
    <mergeCell ref="C241:E241"/>
    <mergeCell ref="C227:E227"/>
    <mergeCell ref="C186:E186"/>
    <mergeCell ref="P236:R236"/>
    <mergeCell ref="P183:R183"/>
    <mergeCell ref="P184:R184"/>
    <mergeCell ref="P196:R196"/>
    <mergeCell ref="P197:R197"/>
    <mergeCell ref="P198:R198"/>
    <mergeCell ref="P231:R231"/>
    <mergeCell ref="P205:R205"/>
    <mergeCell ref="P188:R188"/>
    <mergeCell ref="P189:R189"/>
    <mergeCell ref="P199:R199"/>
    <mergeCell ref="P206:R206"/>
    <mergeCell ref="P230:R230"/>
    <mergeCell ref="P191:R191"/>
    <mergeCell ref="P232:R232"/>
    <mergeCell ref="P204:R204"/>
    <mergeCell ref="P246:R246"/>
    <mergeCell ref="P243:R243"/>
    <mergeCell ref="P250:R250"/>
    <mergeCell ref="P251:R251"/>
    <mergeCell ref="P252:R252"/>
    <mergeCell ref="P226:R226"/>
    <mergeCell ref="P244:R244"/>
    <mergeCell ref="C1:U1"/>
    <mergeCell ref="P281:R281"/>
    <mergeCell ref="P254:R254"/>
    <mergeCell ref="P262:R262"/>
    <mergeCell ref="P263:R263"/>
    <mergeCell ref="P280:R280"/>
    <mergeCell ref="P277:R277"/>
    <mergeCell ref="P266:R266"/>
    <mergeCell ref="P276:R276"/>
    <mergeCell ref="P279:R279"/>
    <mergeCell ref="P271:R271"/>
    <mergeCell ref="P270:R270"/>
    <mergeCell ref="P260:R260"/>
    <mergeCell ref="P268:R268"/>
    <mergeCell ref="P278:R278"/>
    <mergeCell ref="P256:R256"/>
    <mergeCell ref="P182:R182"/>
    <mergeCell ref="E325:F325"/>
    <mergeCell ref="C300:I300"/>
    <mergeCell ref="F47:I47"/>
    <mergeCell ref="C172:E172"/>
    <mergeCell ref="C201:E201"/>
    <mergeCell ref="C134:E134"/>
    <mergeCell ref="P259:R259"/>
    <mergeCell ref="P273:R273"/>
    <mergeCell ref="P258:R258"/>
    <mergeCell ref="P257:R257"/>
    <mergeCell ref="P267:R267"/>
    <mergeCell ref="P269:R269"/>
    <mergeCell ref="P238:R238"/>
    <mergeCell ref="P239:R239"/>
    <mergeCell ref="P240:R240"/>
    <mergeCell ref="P253:R253"/>
    <mergeCell ref="P237:R237"/>
    <mergeCell ref="P169:R169"/>
    <mergeCell ref="P167:R167"/>
    <mergeCell ref="P272:R272"/>
    <mergeCell ref="P229:R229"/>
    <mergeCell ref="P181:R181"/>
    <mergeCell ref="P242:R242"/>
    <mergeCell ref="P245:R245"/>
  </mergeCells>
  <phoneticPr fontId="0" type="noConversion"/>
  <printOptions horizontalCentered="1"/>
  <pageMargins left="0.19685039370078741" right="0.19685039370078741" top="0.39370078740157483" bottom="0.39370078740157483" header="0.19685039370078741" footer="0.19685039370078741"/>
  <pageSetup paperSize="9" scale="26" fitToHeight="20" orientation="landscape" errors="blank" horizontalDpi="360" verticalDpi="360" r:id="rId1"/>
  <headerFooter>
    <oddFooter>&amp;L&amp;"Grandview,Fett"&amp;24&amp;U&amp;KC00000Stand: 17.06.2026&amp;C&amp;"Grandview,Fett"&amp;24&amp;U&amp;KC00000Genehmigung ÖSKB vom: xx.xx.2026&amp;R&amp;"Grandview,Fett"&amp;24&amp;U&amp;KC00000Seite &amp;P von &amp;N</oddFooter>
  </headerFooter>
  <rowBreaks count="3" manualBreakCount="3">
    <brk id="24" max="16383" man="1"/>
    <brk id="74" max="16383" man="1"/>
    <brk id="129" max="16383" man="1"/>
  </rowBreaks>
  <ignoredErrors>
    <ignoredError sqref="O282 O302:O65507 O294:O3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Jahresplan_2026_27</vt:lpstr>
      <vt:lpstr>Einzelbewerbe</vt:lpstr>
      <vt:lpstr>Einzelbewerbe!Druckbereich</vt:lpstr>
      <vt:lpstr>Jahresplan_2026_27!Druckbereich</vt:lpstr>
      <vt:lpstr>Einzelbewerbe!Drucktitel</vt:lpstr>
      <vt:lpstr>Jahresplan_2026_27!Drucktitel</vt:lpstr>
    </vt:vector>
  </TitlesOfParts>
  <Manager/>
  <Company>Magistrat der Stadt Wien, MA 14 - ADV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Jahresprogramm 2017/2018</dc:title>
  <dc:subject/>
  <dc:creator>Söllner Christian;Chr. Körber</dc:creator>
  <cp:keywords/>
  <dc:description/>
  <cp:lastModifiedBy>Kurt Krenner</cp:lastModifiedBy>
  <cp:revision/>
  <cp:lastPrinted>2026-06-17T22:14:23Z</cp:lastPrinted>
  <dcterms:created xsi:type="dcterms:W3CDTF">2005-08-02T16:54:46Z</dcterms:created>
  <dcterms:modified xsi:type="dcterms:W3CDTF">2026-06-17T22:20:22Z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